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105.130.2\compras\LP-ON\GESTION 2025\REGIONAL LA PAZ\PROCESOS 2025\COMPARACION DE PROPUESTAS\CP 015 - MATERIALES Y SUMINISTROS NO ALMACENABLES\"/>
    </mc:Choice>
  </mc:AlternateContent>
  <xr:revisionPtr revIDLastSave="0" documentId="13_ncr:1_{5286494C-936B-4C6D-86FF-9D3EC5C85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MPLO" sheetId="2" r:id="rId1"/>
    <sheet name="Hoja1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3" i="2" l="1"/>
  <c r="C233" i="2"/>
  <c r="B233" i="2"/>
  <c r="D351" i="3"/>
  <c r="C351" i="3"/>
  <c r="B351" i="3"/>
  <c r="D343" i="3"/>
  <c r="C343" i="3"/>
  <c r="B343" i="3"/>
  <c r="D335" i="3"/>
  <c r="C335" i="3"/>
  <c r="B327" i="3"/>
  <c r="D319" i="3"/>
  <c r="C319" i="3"/>
  <c r="B319" i="3"/>
  <c r="D311" i="3"/>
  <c r="C311" i="3"/>
  <c r="B311" i="3"/>
  <c r="D303" i="3"/>
  <c r="C303" i="3"/>
  <c r="B303" i="3"/>
  <c r="D295" i="3"/>
  <c r="C295" i="3"/>
  <c r="D287" i="3"/>
  <c r="C287" i="3"/>
  <c r="B287" i="3"/>
  <c r="D279" i="3"/>
  <c r="C279" i="3"/>
  <c r="B279" i="3"/>
  <c r="D271" i="3"/>
  <c r="C271" i="3"/>
  <c r="B271" i="3"/>
  <c r="D262" i="3"/>
  <c r="C262" i="3"/>
  <c r="B262" i="3"/>
  <c r="D254" i="3"/>
  <c r="C254" i="3"/>
  <c r="B254" i="3"/>
  <c r="D245" i="3"/>
  <c r="C245" i="3"/>
  <c r="B245" i="3"/>
  <c r="D238" i="3"/>
  <c r="C238" i="3"/>
  <c r="B238" i="3"/>
  <c r="D230" i="3"/>
  <c r="C230" i="3"/>
  <c r="B230" i="3"/>
  <c r="D220" i="3"/>
  <c r="C220" i="3"/>
  <c r="B220" i="3"/>
  <c r="D210" i="3"/>
  <c r="C210" i="3"/>
  <c r="B210" i="3"/>
  <c r="D202" i="3"/>
  <c r="C202" i="3"/>
  <c r="B202" i="3"/>
  <c r="D194" i="3"/>
  <c r="C194" i="3"/>
  <c r="B194" i="3"/>
  <c r="C183" i="3"/>
  <c r="B183" i="3"/>
  <c r="D175" i="3"/>
  <c r="C175" i="3"/>
  <c r="B175" i="3"/>
  <c r="D164" i="3"/>
  <c r="C164" i="3"/>
  <c r="B164" i="3"/>
  <c r="D156" i="3"/>
  <c r="C156" i="3"/>
  <c r="B156" i="3"/>
  <c r="D146" i="3"/>
  <c r="C146" i="3"/>
  <c r="B146" i="3"/>
  <c r="D136" i="3"/>
  <c r="C136" i="3"/>
  <c r="B136" i="3"/>
  <c r="D128" i="3"/>
  <c r="C128" i="3"/>
  <c r="B128" i="3"/>
  <c r="D120" i="3"/>
  <c r="C120" i="3"/>
  <c r="B120" i="3"/>
  <c r="D110" i="3"/>
  <c r="C110" i="3"/>
  <c r="B110" i="3"/>
  <c r="D100" i="3"/>
  <c r="C100" i="3"/>
  <c r="B100" i="3"/>
  <c r="D92" i="3"/>
  <c r="C92" i="3"/>
  <c r="B92" i="3"/>
  <c r="D84" i="3"/>
  <c r="C84" i="3"/>
  <c r="D76" i="3"/>
  <c r="C76" i="3"/>
  <c r="B76" i="3"/>
  <c r="D68" i="3"/>
  <c r="C68" i="3"/>
  <c r="B68" i="3"/>
  <c r="D60" i="3"/>
  <c r="B60" i="3"/>
  <c r="D51" i="3"/>
  <c r="C51" i="3"/>
  <c r="B51" i="3"/>
  <c r="D43" i="3"/>
  <c r="C43" i="3"/>
  <c r="B43" i="3"/>
  <c r="D35" i="3"/>
  <c r="C35" i="3"/>
  <c r="B35" i="3"/>
  <c r="D26" i="3"/>
  <c r="C26" i="3"/>
  <c r="B26" i="3"/>
  <c r="D18" i="3"/>
  <c r="C18" i="3"/>
  <c r="D10" i="3"/>
  <c r="C10" i="3"/>
  <c r="D2" i="3"/>
  <c r="C2" i="3"/>
  <c r="B2" i="3"/>
</calcChain>
</file>

<file path=xl/sharedStrings.xml><?xml version="1.0" encoding="utf-8"?>
<sst xmlns="http://schemas.openxmlformats.org/spreadsheetml/2006/main" count="2280" uniqueCount="365">
  <si>
    <t>N°</t>
  </si>
  <si>
    <t>CANTIDAD</t>
  </si>
  <si>
    <t>UNIDAD</t>
  </si>
  <si>
    <t>PRODUCTO</t>
  </si>
  <si>
    <t>TIEMPO DE ENTREGA</t>
  </si>
  <si>
    <t>ESPECIFICACIONES TECNICAS:</t>
  </si>
  <si>
    <t>PARA SER LLENADO POR LA C.S.B.P.</t>
  </si>
  <si>
    <t>CARACTERISTICAS SOLICITADAS</t>
  </si>
  <si>
    <t>CUMPLE</t>
  </si>
  <si>
    <t>NO CUMPLE</t>
  </si>
  <si>
    <t>20</t>
  </si>
  <si>
    <t>II</t>
  </si>
  <si>
    <t>RECEPCION</t>
  </si>
  <si>
    <t>2.1</t>
  </si>
  <si>
    <t>PLAZO DE ENTREGA</t>
  </si>
  <si>
    <t>3.1</t>
  </si>
  <si>
    <t>III</t>
  </si>
  <si>
    <t>3</t>
  </si>
  <si>
    <t>2</t>
  </si>
  <si>
    <t>LITROS</t>
  </si>
  <si>
    <t xml:space="preserve">THINNER </t>
  </si>
  <si>
    <t>USO EN METAL , MADERA Y SUPERFICIES EXTERIORES</t>
  </si>
  <si>
    <t>COMBINACION CON AGUARRAS</t>
  </si>
  <si>
    <t>1</t>
  </si>
  <si>
    <t>AGUARRAS</t>
  </si>
  <si>
    <t>CAJA DE SALUD DE LA BANCA PRIVADA</t>
  </si>
  <si>
    <t>REGIONAL  LA PAZ</t>
  </si>
  <si>
    <t>FORMULARIO DE ESPECIFICACIONES TECNICAS</t>
  </si>
  <si>
    <t>ESPECIFICACIONES TECNICAS MATERIAL INFRAESTRUCTURA</t>
  </si>
  <si>
    <t xml:space="preserve">TURRIL </t>
  </si>
  <si>
    <t>PINTURA SATINADO PLOMO FACHADA EXTERIOR</t>
  </si>
  <si>
    <t>PINTURA SATINADO AZUL FACHADA EXTERIOR</t>
  </si>
  <si>
    <t xml:space="preserve">MASA CORRIDA  </t>
  </si>
  <si>
    <t>MASA SELLADOR PARA EXTERIOR E INTERIOR</t>
  </si>
  <si>
    <t>PINTURA SINTETICA AZUL 3,5LITROS</t>
  </si>
  <si>
    <t>BARNIZ PLASTIFICANTE 3,5 LITROS</t>
  </si>
  <si>
    <t>Colores: Transparente</t>
  </si>
  <si>
    <t xml:space="preserve"> Aplicación: A pincel,  rodillo</t>
  </si>
  <si>
    <t xml:space="preserve"> Secado: De 4 a 6 horas en condiciones normales de temperatura y 
humedad</t>
  </si>
  <si>
    <t xml:space="preserve"> Acabado: Brillante</t>
  </si>
  <si>
    <t>Color NOGAL</t>
  </si>
  <si>
    <t>LIJA PARA PARED NRO 120</t>
  </si>
  <si>
    <t>ROLLO</t>
  </si>
  <si>
    <t>MANTA ASFALTICA</t>
  </si>
  <si>
    <t>ESPESOR  ≥ 3 mm</t>
  </si>
  <si>
    <t>CINTA ANTIDESLIZANTE</t>
  </si>
  <si>
    <t>CINTA ANTIDESLIZANTE DE ALTO AGARRE ADHESIVO 25MM X 4M</t>
  </si>
  <si>
    <t>PINTURA LATEX CREMA PASTEL 18 LITROS</t>
  </si>
  <si>
    <t>PINTURA LATEX CREMA</t>
  </si>
  <si>
    <t>PINTURA PLATEADO 3,5L</t>
  </si>
  <si>
    <t>10</t>
  </si>
  <si>
    <t>PINTURA SINTETICA NEGRA 3,5LITROS</t>
  </si>
  <si>
    <t>BALDE</t>
  </si>
  <si>
    <t>BALDE DE 18 LITROS</t>
  </si>
  <si>
    <t>USO EN METAL, MADERA, VIDRIO Y EXTERIORES.</t>
  </si>
  <si>
    <t>PARA COMBINAR CON THINER AGUARRAS</t>
  </si>
  <si>
    <t>Manta con Aluminio  estructurada con film de  polietileno de alta densidad autoprotegida, la cara superior se encuentra expuesta con un film de alumino que presente excelente impermeabilización, flexibilidad, adherencia y resistencia al envejecimiento.</t>
  </si>
  <si>
    <t>LARGO 10 METROS</t>
  </si>
  <si>
    <t>ANCHO 1,0 METROS</t>
  </si>
  <si>
    <t>PIEZA</t>
  </si>
  <si>
    <t>THINNER</t>
  </si>
  <si>
    <t>LITRO</t>
  </si>
  <si>
    <t>LIJA # 120</t>
  </si>
  <si>
    <t>PARABOND PEGAMENTO</t>
  </si>
  <si>
    <t>4</t>
  </si>
  <si>
    <t xml:space="preserve">QUISIO MECANICO </t>
  </si>
  <si>
    <t>IMAGEN</t>
  </si>
  <si>
    <t>QUISIO MECANICO PARA PUERTA VAIVEN</t>
  </si>
  <si>
    <t>SOPORTE MAS DE 30KG DE PESO</t>
  </si>
  <si>
    <t xml:space="preserve">PARA PUERTAS AVATIR </t>
  </si>
  <si>
    <t>5</t>
  </si>
  <si>
    <t>FRENO HIDRAHULICO</t>
  </si>
  <si>
    <t>Velocidad de aproximación de 90º-25º</t>
  </si>
  <si>
    <t>Velocidad de cierre de 25º-0º</t>
  </si>
  <si>
    <t>Peso máximo aconsejable de la puerta 135 kg</t>
  </si>
  <si>
    <t>ANGULARES 1 1/2PULG</t>
  </si>
  <si>
    <t>ANGULAR 1 1/2PULG</t>
  </si>
  <si>
    <t>METALICO</t>
  </si>
  <si>
    <t>LADOS IGUALES</t>
  </si>
  <si>
    <t>PLATINAS</t>
  </si>
  <si>
    <t>PLATINAS 1 1/2PULG</t>
  </si>
  <si>
    <t>PERFIL METALICO 25mmX25mmX1,2mm</t>
  </si>
  <si>
    <t>PERFIL TUBO DE 25mmX25mmX1,2mm</t>
  </si>
  <si>
    <t>PERFIL METALICO 20mmX20mmX1,2mm</t>
  </si>
  <si>
    <t>PERFIL TUBO DE 20mmX20mmX1,2mm</t>
  </si>
  <si>
    <t>BROCAS PARA METAL DE ACERO RAPIDO HSS diametro de 4.7mm</t>
  </si>
  <si>
    <t>BROCA PARA METAL DE ACERO RAPIDO HSS</t>
  </si>
  <si>
    <t>DIAMETRO 4,7mm</t>
  </si>
  <si>
    <t xml:space="preserve">BROCAS PARA METAL DE ACERO RÁPIDO HSS diámetro de 5mm </t>
  </si>
  <si>
    <t>DIAMETRO 5mm</t>
  </si>
  <si>
    <t>BROCAS PARA METAL DE ACERO RÁPIDO HSS diámetro de 3mm</t>
  </si>
  <si>
    <t>DIAMETRO DE 3mm</t>
  </si>
  <si>
    <t>BROCAS PARA METAL DE ACERO RÁPIDO HSS diámetro de 8mm</t>
  </si>
  <si>
    <t>BROCA PARA METAL DE ACERO RAPIRO HSS</t>
  </si>
  <si>
    <t>DE DIAMETRO DE 8mm</t>
  </si>
  <si>
    <t>PZAS</t>
  </si>
  <si>
    <t>RUEDAS PARA VIDRIO TEMPLADO</t>
  </si>
  <si>
    <t>RUEDAS PARA VIDRIO TEMPLADO DE 10mm</t>
  </si>
  <si>
    <t xml:space="preserve">RUEDAS DESLIZANTES </t>
  </si>
  <si>
    <t>18</t>
  </si>
  <si>
    <t>JUEGO</t>
  </si>
  <si>
    <t>RUEDA PARA MUEBLE CON HILO 50</t>
  </si>
  <si>
    <t>Ruedas Para Muebles Con Hilo 50 Mm</t>
  </si>
  <si>
    <t>8</t>
  </si>
  <si>
    <t xml:space="preserve">PIEZAS </t>
  </si>
  <si>
    <t>ESTRELLA PARA SILLON</t>
  </si>
  <si>
    <t>ESTRELLA PARA SILLA CON RUEDAS</t>
  </si>
  <si>
    <t>CILINDRO HIDRAHULICO PARA SILLON</t>
  </si>
  <si>
    <t>25cm -  9,84in</t>
  </si>
  <si>
    <t>VALVULA DE PRESION DE DUCHAS</t>
  </si>
  <si>
    <t>Acabado:Pulido Color: Cromado Sistema de apertura: Cierre automático, Rotativo</t>
  </si>
  <si>
    <t>Tecnologías:
Acabado biníquel, PressMatic®, Garantía de por Vida</t>
  </si>
  <si>
    <t>Calibre:3/4" - DN 20 Clase de presión:2 a 10 m.c.a Temperatura máxima del agua: 70°C</t>
  </si>
  <si>
    <t>Tipo de instalación:
Pared</t>
  </si>
  <si>
    <t>14</t>
  </si>
  <si>
    <t>RESORTE SPOT PARA BAÑO</t>
  </si>
  <si>
    <t xml:space="preserve">RESORTE TIPO ESPIRAL PARA LOS PULSADORES DE BAÑO DE LA LINEA </t>
  </si>
  <si>
    <t>DOCCOL O SIMILAR</t>
  </si>
  <si>
    <t>TUBOS  DE DESAGUE 4"</t>
  </si>
  <si>
    <t>MEDIDA DE 4 PULGADAS</t>
  </si>
  <si>
    <t>COLOR SEGÚN OFERTANTE</t>
  </si>
  <si>
    <t>PIEZAS</t>
  </si>
  <si>
    <t>REGADERA DE DUCHA</t>
  </si>
  <si>
    <t>REGADERA DE DUCHA CON FUNCIONES + BRAZO</t>
  </si>
  <si>
    <t>PARA USO EN UNIONES DE CAÑERIAS PVC</t>
  </si>
  <si>
    <t>SIFONES DOBLES PARA FREGADERO</t>
  </si>
  <si>
    <t>Sifón para fregadero con conector doble en lavavajillas universal.</t>
  </si>
  <si>
    <t>15 dias calendario</t>
  </si>
  <si>
    <r>
      <rPr>
        <b/>
        <u/>
        <sz val="9"/>
        <color theme="1"/>
        <rFont val="Arial"/>
        <family val="2"/>
      </rPr>
      <t>OFERTA</t>
    </r>
    <r>
      <rPr>
        <b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(Manifestar expresamente las condiciones de su oferta con referencia a cada requerimiento)</t>
    </r>
  </si>
  <si>
    <t>IMAGEN REFERENCIAL</t>
  </si>
  <si>
    <t>MASILLA DE DOBLE COMPONENTE</t>
  </si>
  <si>
    <t>CON CAPACIDAD DE SELLADO DE: HIERRO, BRONCE, PVC, POLIPROPILENO COMO MINIMO.</t>
  </si>
  <si>
    <t>SECADO RAPIDO DE 10 MINUTOS O MENOS</t>
  </si>
  <si>
    <t>SOLDADURA PLASTICA DE COLOR TRANSPARENTE</t>
  </si>
  <si>
    <t>RESISTENCIA AL AGUA</t>
  </si>
  <si>
    <t xml:space="preserve">SECADO RADIO DE 10 MINUTOS O MENOS </t>
  </si>
  <si>
    <t>CABLE TELEFONICO PLANO</t>
  </si>
  <si>
    <t>NUMERO HILOS 4</t>
  </si>
  <si>
    <t>PARA INTERIORES</t>
  </si>
  <si>
    <t>CONECTOR DE PRUEBAS GANCHO CLIP SONDA</t>
  </si>
  <si>
    <t>EXTREMO OPUESTOS CON CONECTRO BANANA MACHO</t>
  </si>
  <si>
    <t>DOS CABLES ROJO Y NEGRO</t>
  </si>
  <si>
    <t>PARA USO TRABAJOS DE MEDICION Y PRUEBAS ELECTRICAS</t>
  </si>
  <si>
    <t>CINTA DE 1 MM DE ESPESOR</t>
  </si>
  <si>
    <t>LONGITUD DE 4 METROS O SUPERIOR (O SU EQUIVALENTE)</t>
  </si>
  <si>
    <t>ANCHO DE 18mm O SUPERIOR</t>
  </si>
  <si>
    <t xml:space="preserve">CINTA ELECTRICAMENTE AISLANTE Y RESISTENTE AL CALOR </t>
  </si>
  <si>
    <t>CAPAZCIDAD DE SUJECION DE ELEMENTOS CALEFACTORES</t>
  </si>
  <si>
    <t>LONGITUD DE 30 METROS O SUPERIOR</t>
  </si>
  <si>
    <t xml:space="preserve">Aplicaciones. aislamiento </t>
  </si>
  <si>
    <t>caracteristica autoadhesivo vulcanizado</t>
  </si>
  <si>
    <t>Ancho: 19mm</t>
  </si>
  <si>
    <t>Modelo:  scotch 23 de 3M</t>
  </si>
  <si>
    <t>PAÑOS ANTIESTATICOS DE LIMPIEZA</t>
  </si>
  <si>
    <t>PARA MONITORES, PIEZAS O EQUIPOS ELECTRINICOS</t>
  </si>
  <si>
    <t>PAÑOS CON TECNOLOGIA NO ABRASIVA</t>
  </si>
  <si>
    <t>CONECTOR DE 4 HILOS</t>
  </si>
  <si>
    <t xml:space="preserve">COMPATIBLE CON CABLE TELEFONICO </t>
  </si>
  <si>
    <t>TIPO DE CONECTOR: MACHO</t>
  </si>
  <si>
    <t>Extractor de soldadura 23mm o mejor</t>
  </si>
  <si>
    <t>longitud de 300 mm o superior</t>
  </si>
  <si>
    <t>para succion de estaño</t>
  </si>
  <si>
    <t>FILTRO PARA REDUCCION DE PARTICULAS DE SEDIMENTO</t>
  </si>
  <si>
    <t>MEDIDAS: LARGO 10in Y DIAMETRO 2,36in</t>
  </si>
  <si>
    <t>CALIFICACION: 5 MICRONES</t>
  </si>
  <si>
    <t>PASTA DE SOLDADURA FUNDENTE FLUX</t>
  </si>
  <si>
    <t>COMPATIBLE CON SOLDADURA DE COMPONENTES SMD</t>
  </si>
  <si>
    <t>TIPO RMA 223</t>
  </si>
  <si>
    <t>ACCIONAMIENTO RAPIDO</t>
  </si>
  <si>
    <t>CAPSULA DE VIDRIO</t>
  </si>
  <si>
    <t>VOLTAJE DE 220 O MEJOR</t>
  </si>
  <si>
    <t>JUEGO DE FUSIBLES DE 50 PZAS</t>
  </si>
  <si>
    <t>CAPACIDADEDE DE FUSIBLE 0,5A,1A 2A, 3A, 5A, 10A,15A Y OTROS A COORDINACION</t>
  </si>
  <si>
    <t>CAPACIDADEDE DE FUSIBLE 0,5A,1A 2A, 3A, 5A, 10A,15A  Y OTROS VALORES A COORDINACION</t>
  </si>
  <si>
    <t>CONTENIDO: 3g</t>
  </si>
  <si>
    <t>PEGAMENTO INSTANTANEO COMPATIBLE CON MATERIALES, COMO SER: MADERA, METAL, GOMA COMO MINIMO</t>
  </si>
  <si>
    <t>COLOR: TRANSPARENTE</t>
  </si>
  <si>
    <t>ADHESIVO INSTANTANEO DE SECADO RAPIDO</t>
  </si>
  <si>
    <t>COMPATIBLE CON MATERIALES, COMO SER: GOMA, PLASTICO Y MADERA COMO MINIMO</t>
  </si>
  <si>
    <t>CONTENIDO: 2ml</t>
  </si>
  <si>
    <t>GRASA PARA LUBRICACION DE PIEZAS METALICAS</t>
  </si>
  <si>
    <t>FORMULA ANTICORROSION</t>
  </si>
  <si>
    <t>CAPACIDAD DE IMPEDIR EL INGRESO DE GRASA Y POLVO</t>
  </si>
  <si>
    <t>RESISTENTE A ALTAS TEMPERATURAS</t>
  </si>
  <si>
    <t>POTENCIA DE 1000W O MEJOR</t>
  </si>
  <si>
    <t>VOLTAJE DE SALIDA: 220VAC</t>
  </si>
  <si>
    <t>VOLTAJE DE ENTRADA: 12VDC</t>
  </si>
  <si>
    <t xml:space="preserve">SALIDAS CON </t>
  </si>
  <si>
    <t>ACCESORIOS ADICIONALES:
- 1-JUEGO DE CABLES DE CONEXION TIPO PINZA CAIMAN O SIMILAR</t>
  </si>
  <si>
    <t>PARA DISEÑO Y REPARACION DE CIRCUITOS ELECTRONICOS</t>
  </si>
  <si>
    <t>ALTO NIVEL DE CONDUCTIVIDAD</t>
  </si>
  <si>
    <t>MATERIAL: POLVO DE METAL MEZCLADO CON COBRE</t>
  </si>
  <si>
    <t>SOLVENTE CON CAPACIDAD DE LIMPIEZA Y SOLUCION DIELECTRICA</t>
  </si>
  <si>
    <t>CAPACIDAD DE SECADO RAPIDO</t>
  </si>
  <si>
    <t>CAPACIDAD DE PROTECCION CONTRA LA HUMEDAD</t>
  </si>
  <si>
    <t>FACILIDAD DE REMOCION DE GRASA, POLVO Y SUCIEDAD</t>
  </si>
  <si>
    <t>TEMPERATURA DE EBULLICION &gt; 120°C</t>
  </si>
  <si>
    <t>CAPACIDAD DE 296ml O SPERIOR</t>
  </si>
  <si>
    <t>MATERIAL INTERNO TIPO ALAMBRE</t>
  </si>
  <si>
    <t>DISEÑO TPO DOMO PARA EVITAR SALPICADURAS</t>
  </si>
  <si>
    <t>SUPERFICIE EXTERNA METALICA RESISTENTE A GOLPES</t>
  </si>
  <si>
    <t>LUBRICADOR WD40 GRANDE</t>
  </si>
  <si>
    <t>FORMULA PARA LUBRICACION DE PIEZAS MOVILES</t>
  </si>
  <si>
    <t xml:space="preserve">PARA USO EN BISAGRAS, RUEDAS, RODILLOS, CADENAS Y ENGRANAJES </t>
  </si>
  <si>
    <t>FORMULA INSOLUBLE</t>
  </si>
  <si>
    <t>PRESENTACION EN AEROSOL</t>
  </si>
  <si>
    <t>TEMPERATURA DE OPERACION -50°C - 150°C</t>
  </si>
  <si>
    <t>CAPACIDAD DE 5,5 ONZAS</t>
  </si>
  <si>
    <t>ANCHO: 2,5 mm o superior</t>
  </si>
  <si>
    <t>LONGITUD: 1,5 m o superior</t>
  </si>
  <si>
    <t>MATERIAL: Cobre</t>
  </si>
  <si>
    <t>Aplicación: Para placa de circuito PCB BGA protege la soldadura</t>
  </si>
  <si>
    <t>Volumen: 10CC O MEJOR</t>
  </si>
  <si>
    <t>Modelo: aceite Curable sensible a la luz UV</t>
  </si>
  <si>
    <t>JUNTAS TORICAS</t>
  </si>
  <si>
    <t xml:space="preserve">DIAMETRO INTERIOR DE 3 MM </t>
  </si>
  <si>
    <t>TIPO DE SECCION: CIRCULAR</t>
  </si>
  <si>
    <t>VALOR CS 2mm</t>
  </si>
  <si>
    <t>DE ACUERDO A MUESTRA</t>
  </si>
  <si>
    <t xml:space="preserve">DIAMETRO INTERIOR DE 7 MM </t>
  </si>
  <si>
    <t>Para soldadura con estaño</t>
  </si>
  <si>
    <t>Envase metalico</t>
  </si>
  <si>
    <t>Contenido: 50gr o superior.</t>
  </si>
  <si>
    <t>micropartículas de carbono</t>
  </si>
  <si>
    <t>sin Particulas metalicas</t>
  </si>
  <si>
    <t>Probeta de base hexagonal de polipropileno o mejor material</t>
  </si>
  <si>
    <t>Base hexagonal que porporcione estabilidad</t>
  </si>
  <si>
    <t>Capacidades: (1x50ml, 1x100ml, 1x250ml y 1x500ml)</t>
  </si>
  <si>
    <t>Graduación clara de facil lectura</t>
  </si>
  <si>
    <t>Lampara fluorecente o led (blanco)</t>
  </si>
  <si>
    <t>diametro aproximadamente 20 cm</t>
  </si>
  <si>
    <t>para alimentacion de 220v</t>
  </si>
  <si>
    <t>CAPACIDAD DE SELLADO DE JUNTAS ENTRE CAÑERIAS Y GRIFERIA</t>
  </si>
  <si>
    <t>SELLADO DE JUNTAS DESAGUES, CANALETAS COMO MINIMO</t>
  </si>
  <si>
    <t>MATERIAL IMPERMEABLE Y HERMETICO</t>
  </si>
  <si>
    <t>CONTENIDO: 25g</t>
  </si>
  <si>
    <t>Capacidad de eliminación de bacterias</t>
  </si>
  <si>
    <t>Fórmula liquida para suiperficies lisas</t>
  </si>
  <si>
    <t>Capacidad: 1600ml o mayor</t>
  </si>
  <si>
    <t>FILTRO DE AIRE PARA COMPRESOR SCHULZ MODELOS: MSV 20 MAX O MSV 15 NAP</t>
  </si>
  <si>
    <t>ENTRADA O ROSCA DE 3/4"</t>
  </si>
  <si>
    <t>CAPACIDAD DE MONTAJE VERTICAL U HORIZONTAL</t>
  </si>
  <si>
    <t>PEGAMENTO EPOXI DE ACERO</t>
  </si>
  <si>
    <t>APLICACION SUPERFICIES ALUMINIO, COBRE METAL O MEJOR</t>
  </si>
  <si>
    <t>CONTENIDO 2 COMBINACIONES</t>
  </si>
  <si>
    <t>PEGAMENTO EPOXI TRANSPARENTE</t>
  </si>
  <si>
    <t>APLICACION SUPERFICIES VIDRIO, PALSTICO FIBRA DE VIDRIO O MEJOR</t>
  </si>
  <si>
    <t>PEGAMENTO EPOXI NEGRO</t>
  </si>
  <si>
    <t>APLICACION SUPERFICIES PVC, MDF MADERA O MEJOR</t>
  </si>
  <si>
    <t>tornillo de union</t>
  </si>
  <si>
    <t>medidas pieza 22mm y 10 mm</t>
  </si>
  <si>
    <t>Material: Algodón</t>
  </si>
  <si>
    <t>Tamaño: 30cm(largo)x30cm(ancho) o mayor</t>
  </si>
  <si>
    <t>Bordes con costura para evitar deshilachamiento</t>
  </si>
  <si>
    <t>PAÑOS ANTIESTATICOS</t>
  </si>
  <si>
    <t>ESPECIFICA PARA SISTEMA DE ABLANDAMIENTO DE AGUA</t>
  </si>
  <si>
    <t>PRESENTACION EN BOLSAS DE YUTE O MEJOR MATERIAL</t>
  </si>
  <si>
    <t>CAPACIDAD: 45kg O MAYOR</t>
  </si>
  <si>
    <t xml:space="preserve">almohadilla de trabajo </t>
  </si>
  <si>
    <t>aislamiento termico</t>
  </si>
  <si>
    <t>para trabajo electronico</t>
  </si>
  <si>
    <t>MATERIAL SILICONADO TRANSPARENTE DE 300ml</t>
  </si>
  <si>
    <t>PRESENTACION EN TUBO PLASTICO COMPATIBLE CON PISTOLA DE APLICACION</t>
  </si>
  <si>
    <t>PARA SELLADO DE MATERIALES, COMO SER: VIDRIO Y ALUMINIO COMO MINIMO</t>
  </si>
  <si>
    <t>Los materiales deberan ser entregados en Almacenes  de la C.S.B.P. Regional La Paz  CLINICA REGIONAL (AVENIDA ORMACHEA, CALLE 2 - OBRAJES)</t>
  </si>
  <si>
    <t>El tiempo de entrega no podra superar los 15 dias CALENDARIO a partir de la adjudicacion formal</t>
  </si>
  <si>
    <t>ADHESIVO POXILINA TRANSPARENTE / 82G</t>
  </si>
  <si>
    <t>CABLE TELEFONICO</t>
  </si>
  <si>
    <t>METRO</t>
  </si>
  <si>
    <t>CABLES GANCHO DE PRUEBA MACHO</t>
  </si>
  <si>
    <t>CINTA ADHESIVA DOBLE CONTACTO</t>
  </si>
  <si>
    <t>CINTA KAPTON 20 MM</t>
  </si>
  <si>
    <t>CINTA VULCANIZANTE 3M</t>
  </si>
  <si>
    <t>PAÑOS HUMEDOS</t>
  </si>
  <si>
    <t>CONECTOR TELEFONICO RJ9</t>
  </si>
  <si>
    <t>EXTRACTOR DE DESOLDAR DE 30CM</t>
  </si>
  <si>
    <t>FILTRO DE PITA 10" 05 MICRONES</t>
  </si>
  <si>
    <t>FLUX PASTA</t>
  </si>
  <si>
    <t>FUSIBLES CORTAS</t>
  </si>
  <si>
    <t>FUSIBLES LARGAS</t>
  </si>
  <si>
    <t>GOTITA EN GEL</t>
  </si>
  <si>
    <t>GOTITA LIQUIDA</t>
  </si>
  <si>
    <t>GRASA PARA MECANISMOS</t>
  </si>
  <si>
    <t>INVERSOR DE CORRIENTE 12V-220V</t>
  </si>
  <si>
    <t>LAPIZ DE TINTA CONDUCTORA</t>
  </si>
  <si>
    <t>LIMPIA CONTACTOS</t>
  </si>
  <si>
    <t>LIMPIADOR DE PUNTA DE CAUTIN</t>
  </si>
  <si>
    <t>MALLA EN CINTA PARA DESOLDAR</t>
  </si>
  <si>
    <t>MASCARA UV PARA SOLDAR</t>
  </si>
  <si>
    <t>ORING INTERNO 3 MM, ESPESOR 2MM</t>
  </si>
  <si>
    <t>ORING INTERNO 7MM, ESPESOR 2MM</t>
  </si>
  <si>
    <t>PASTA DE SOLDADURA</t>
  </si>
  <si>
    <t>PASTA TERMICA MX4</t>
  </si>
  <si>
    <t>PROBETA DE 4 UNIDADES (50ml, 100ml, 250 ml y 500ml)</t>
  </si>
  <si>
    <t>REPUESTO PARA LAMPARA LUPA</t>
  </si>
  <si>
    <t>SELLADOR FASTIX TRANSPARENTE</t>
  </si>
  <si>
    <t>LIMPIADOR/DESINFECTANTE</t>
  </si>
  <si>
    <t>FILTRO DE COMPRESORA</t>
  </si>
  <si>
    <t>SOLDADURA AL FRIO (GRIS)</t>
  </si>
  <si>
    <t>SOLDADURA AL FRIO PARA PVC (TRANSPARENTE)</t>
  </si>
  <si>
    <t>SOLDADURA AL FRIO PARA METAL (NEGRO)</t>
  </si>
  <si>
    <t>TORNILLOS P/ CAMILLAS</t>
  </si>
  <si>
    <t>LIMPIADOR FRANELA</t>
  </si>
  <si>
    <t>SAL GRANULADA</t>
  </si>
  <si>
    <t>ALMOHADILLA DE SILICONA CON AISLAMIENTO</t>
  </si>
  <si>
    <t>SELLANTE SILICONADO</t>
  </si>
  <si>
    <t>PZA</t>
  </si>
  <si>
    <t>CARPA INFLABLE TIPO CASETA CON TOLDO</t>
  </si>
  <si>
    <r>
      <rPr>
        <b/>
        <u/>
        <sz val="9"/>
        <rFont val="Arial"/>
        <family val="2"/>
      </rPr>
      <t>OFERTA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(Manifestar expresamente las condiciones de su oferta con referencia a cada requerimiento)</t>
    </r>
  </si>
  <si>
    <t>Tipo: caseta con toLdo</t>
  </si>
  <si>
    <t>Sistema facil, comodo y seguro</t>
  </si>
  <si>
    <t>Versatil y moderno para promocionar productos</t>
  </si>
  <si>
    <t>De facil transporte</t>
  </si>
  <si>
    <t>Facil montaje y desmontaje</t>
  </si>
  <si>
    <t>COLCHON ANTIESCARAS</t>
  </si>
  <si>
    <t>dimensiones (largo ,alto ancho peso) 180x86x6,4cm.2 Kg</t>
  </si>
  <si>
    <t>burbujas  130 burbujas  de PVC sanitario</t>
  </si>
  <si>
    <t xml:space="preserve">solapas de ajuste  al somier 1 metro de solapa </t>
  </si>
  <si>
    <t>Con compresora secuencial</t>
  </si>
  <si>
    <t>CONSERVADOR PORTATIL 22 LITROS</t>
  </si>
  <si>
    <t>Conservador Portatil</t>
  </si>
  <si>
    <t>Aprox: Largo 41 cm</t>
  </si>
  <si>
    <t>Aprox: Ancho 33 cm</t>
  </si>
  <si>
    <t>Aprox: Altura 33 cm</t>
  </si>
  <si>
    <t>Capacidad: 22 o mas litros</t>
  </si>
  <si>
    <t>30</t>
  </si>
  <si>
    <t>CONTENEDOR DE RESIDUOS CON PEDAL</t>
  </si>
  <si>
    <t>Capacidad: 120 o mas litros</t>
  </si>
  <si>
    <t>pedal apertura facil sin contacto de manos</t>
  </si>
  <si>
    <t>Resistente y duradero</t>
  </si>
  <si>
    <t>Ancho 30</t>
  </si>
  <si>
    <t>CONTENEDOR DE RESIDUOS SIN PEDAL</t>
  </si>
  <si>
    <t>polietileno 100% virgen</t>
  </si>
  <si>
    <t>Liviano y facil de instalar</t>
  </si>
  <si>
    <t>resistente a la corrosion</t>
  </si>
  <si>
    <t>KILO</t>
  </si>
  <si>
    <t>PARAFINA</t>
  </si>
  <si>
    <t>15</t>
  </si>
  <si>
    <t>TAPER DE PLASTICO 20 LITROS</t>
  </si>
  <si>
    <t>Material: Plastico, resistente y duradero</t>
  </si>
  <si>
    <t>Aprox: Largo 50 cm</t>
  </si>
  <si>
    <t>Aprox: Ancho 40 cm</t>
  </si>
  <si>
    <t>6</t>
  </si>
  <si>
    <t>TAPER DE PLASTICO 30 LITROS</t>
  </si>
  <si>
    <t>organizador con 4 cajas transportable</t>
  </si>
  <si>
    <t>Color transparente</t>
  </si>
  <si>
    <t>Set de 4 unidades</t>
  </si>
  <si>
    <t>TAPER DE PLASTICO 15 LITROS</t>
  </si>
  <si>
    <t>Capacidad aprox: 9 o 10 litros</t>
  </si>
  <si>
    <t>Cantidad: 10 color rojo</t>
  </si>
  <si>
    <t>Cantidad: 10 color blanco o celeste</t>
  </si>
  <si>
    <t>TAPER DE PLASTICO 10 LITROS</t>
  </si>
  <si>
    <t xml:space="preserve">Aprox: Largo 33 - 40 </t>
  </si>
  <si>
    <t>Aprox: Ancho 20-30 cm</t>
  </si>
  <si>
    <t>Aprox: Altura 20 - 30 cm</t>
  </si>
  <si>
    <t>PINTURA SATINADO 18 LITROS</t>
  </si>
  <si>
    <t>CODIGO 4-01029</t>
  </si>
  <si>
    <t>AZUL NAVAL CODIGO 434N</t>
  </si>
  <si>
    <t>TURRIL  200 LITROS</t>
  </si>
  <si>
    <t xml:space="preserve">PINTURA PLOMO GRIS CODIGO 4-0101P </t>
  </si>
  <si>
    <t>TINTE PARA PUERTA MARTIN 3,5 LT</t>
  </si>
  <si>
    <t xml:space="preserve"> Aplicación: A pincel,  rodillo PARA PUERTA MADERA</t>
  </si>
  <si>
    <t xml:space="preserve">PARABOND PEGAMENTO </t>
  </si>
  <si>
    <t>Se coordinará la entrega de los materiales en las siguientes direcciones: - En almacenes  de la C.S.B.P. Regional La Paz  CLINICA REGIONAL (AVENIDA ORMACHEA, CALLE 2 - OBRAJES.</t>
  </si>
  <si>
    <t>PULSADOR DE BAÑO DOCOL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</si>
</sst>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color theme="1"/>
      <name val="Arial Black"/>
      <family val="2"/>
    </font>
    <font>
      <sz val="22"/>
      <color theme="1"/>
      <name val="Arial Black"/>
      <family val="2"/>
    </font>
    <font>
      <u/>
      <sz val="20"/>
      <color theme="1"/>
      <name val="Arial Narrow"/>
      <family val="2"/>
    </font>
    <font>
      <b/>
      <u/>
      <sz val="14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2" borderId="28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vertical="center"/>
    </xf>
    <xf numFmtId="0" fontId="2" fillId="2" borderId="29" xfId="1" applyFont="1" applyFill="1" applyBorder="1" applyAlignment="1">
      <alignment horizontal="center" vertical="center"/>
    </xf>
    <xf numFmtId="0" fontId="2" fillId="0" borderId="38" xfId="1" applyFont="1" applyBorder="1" applyAlignment="1" applyProtection="1">
      <alignment horizontal="center" vertical="center" wrapText="1"/>
      <protection locked="0"/>
    </xf>
    <xf numFmtId="0" fontId="2" fillId="0" borderId="30" xfId="1" applyFont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49" fontId="2" fillId="0" borderId="9" xfId="0" applyNumberFormat="1" applyFont="1" applyBorder="1" applyAlignment="1" applyProtection="1">
      <alignment horizontal="left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16" xfId="1" applyFont="1" applyFill="1" applyBorder="1" applyAlignment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5" borderId="1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4" fontId="1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vertical="center"/>
      <protection locked="0"/>
    </xf>
    <xf numFmtId="49" fontId="7" fillId="0" borderId="9" xfId="0" applyNumberFormat="1" applyFont="1" applyBorder="1" applyAlignment="1" applyProtection="1">
      <alignment vertical="center"/>
      <protection locked="0"/>
    </xf>
    <xf numFmtId="49" fontId="2" fillId="0" borderId="9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4" fontId="1" fillId="4" borderId="9" xfId="0" applyNumberFormat="1" applyFont="1" applyFill="1" applyBorder="1" applyAlignment="1" applyProtection="1">
      <alignment vertical="center" wrapText="1"/>
      <protection locked="0"/>
    </xf>
    <xf numFmtId="4" fontId="1" fillId="4" borderId="10" xfId="0" applyNumberFormat="1" applyFont="1" applyFill="1" applyBorder="1" applyAlignment="1" applyProtection="1">
      <alignment vertical="center" wrapText="1"/>
      <protection locked="0"/>
    </xf>
    <xf numFmtId="0" fontId="10" fillId="6" borderId="41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vertical="center"/>
    </xf>
    <xf numFmtId="0" fontId="10" fillId="6" borderId="42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/>
    </xf>
    <xf numFmtId="0" fontId="11" fillId="7" borderId="47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60" xfId="0" applyFont="1" applyFill="1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 wrapText="1"/>
    </xf>
    <xf numFmtId="0" fontId="11" fillId="7" borderId="61" xfId="0" applyFont="1" applyFill="1" applyBorder="1" applyAlignment="1">
      <alignment horizontal="center" vertical="center" wrapText="1"/>
    </xf>
    <xf numFmtId="0" fontId="11" fillId="7" borderId="62" xfId="0" applyFont="1" applyFill="1" applyBorder="1" applyAlignment="1">
      <alignment horizontal="center" vertical="center" wrapText="1"/>
    </xf>
    <xf numFmtId="0" fontId="11" fillId="7" borderId="63" xfId="0" applyFont="1" applyFill="1" applyBorder="1" applyAlignment="1">
      <alignment horizontal="center" vertical="center" wrapText="1"/>
    </xf>
    <xf numFmtId="0" fontId="11" fillId="7" borderId="62" xfId="0" applyFont="1" applyFill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66" xfId="0" applyFont="1" applyFill="1" applyBorder="1" applyAlignment="1">
      <alignment vertical="center"/>
    </xf>
    <xf numFmtId="0" fontId="10" fillId="6" borderId="66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 wrapText="1"/>
    </xf>
    <xf numFmtId="0" fontId="11" fillId="7" borderId="73" xfId="0" applyFont="1" applyFill="1" applyBorder="1" applyAlignment="1">
      <alignment horizontal="center" vertical="center" wrapText="1"/>
    </xf>
    <xf numFmtId="0" fontId="11" fillId="7" borderId="75" xfId="0" applyFont="1" applyFill="1" applyBorder="1" applyAlignment="1">
      <alignment horizontal="center" vertical="center"/>
    </xf>
    <xf numFmtId="0" fontId="11" fillId="7" borderId="75" xfId="0" applyFont="1" applyFill="1" applyBorder="1" applyAlignment="1">
      <alignment horizontal="center" vertical="center" wrapText="1"/>
    </xf>
    <xf numFmtId="0" fontId="11" fillId="7" borderId="76" xfId="0" applyFont="1" applyFill="1" applyBorder="1" applyAlignment="1">
      <alignment horizontal="center" vertical="center" wrapText="1"/>
    </xf>
    <xf numFmtId="0" fontId="10" fillId="6" borderId="77" xfId="0" applyFont="1" applyFill="1" applyBorder="1" applyAlignment="1">
      <alignment horizontal="center" vertical="center"/>
    </xf>
    <xf numFmtId="0" fontId="10" fillId="6" borderId="78" xfId="0" applyFont="1" applyFill="1" applyBorder="1" applyAlignment="1">
      <alignment vertical="center"/>
    </xf>
    <xf numFmtId="0" fontId="10" fillId="6" borderId="78" xfId="0" applyFont="1" applyFill="1" applyBorder="1" applyAlignment="1">
      <alignment horizontal="center" vertical="center"/>
    </xf>
    <xf numFmtId="0" fontId="10" fillId="6" borderId="80" xfId="0" applyFont="1" applyFill="1" applyBorder="1" applyAlignment="1">
      <alignment horizontal="center" vertical="center"/>
    </xf>
    <xf numFmtId="0" fontId="11" fillId="6" borderId="87" xfId="0" applyFont="1" applyFill="1" applyBorder="1" applyAlignment="1">
      <alignment horizontal="center" vertical="center" wrapText="1"/>
    </xf>
    <xf numFmtId="0" fontId="11" fillId="7" borderId="87" xfId="0" applyFont="1" applyFill="1" applyBorder="1" applyAlignment="1">
      <alignment horizontal="center" vertical="center" wrapText="1"/>
    </xf>
    <xf numFmtId="0" fontId="10" fillId="6" borderId="88" xfId="0" applyFont="1" applyFill="1" applyBorder="1" applyAlignment="1">
      <alignment horizontal="center" vertical="center"/>
    </xf>
    <xf numFmtId="0" fontId="11" fillId="7" borderId="93" xfId="0" applyFont="1" applyFill="1" applyBorder="1" applyAlignment="1">
      <alignment horizontal="center" vertical="center" wrapText="1"/>
    </xf>
    <xf numFmtId="4" fontId="15" fillId="7" borderId="47" xfId="0" applyNumberFormat="1" applyFont="1" applyFill="1" applyBorder="1" applyAlignment="1">
      <alignment vertical="center" wrapText="1"/>
    </xf>
    <xf numFmtId="0" fontId="11" fillId="7" borderId="52" xfId="0" applyFont="1" applyFill="1" applyBorder="1" applyAlignment="1">
      <alignment horizontal="center" vertical="center"/>
    </xf>
    <xf numFmtId="0" fontId="11" fillId="7" borderId="96" xfId="0" applyFont="1" applyFill="1" applyBorder="1" applyAlignment="1">
      <alignment horizontal="center" vertical="center"/>
    </xf>
    <xf numFmtId="0" fontId="10" fillId="6" borderId="77" xfId="0" applyFont="1" applyFill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top" wrapText="1"/>
    </xf>
    <xf numFmtId="0" fontId="11" fillId="0" borderId="61" xfId="0" applyFont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3" xfId="0" applyFont="1" applyFill="1" applyBorder="1" applyAlignment="1">
      <alignment horizontal="center" vertical="center"/>
    </xf>
    <xf numFmtId="0" fontId="2" fillId="2" borderId="102" xfId="1" applyFont="1" applyFill="1" applyBorder="1" applyAlignment="1">
      <alignment horizontal="center" vertical="center"/>
    </xf>
    <xf numFmtId="0" fontId="2" fillId="2" borderId="103" xfId="1" applyFont="1" applyFill="1" applyBorder="1" applyAlignment="1">
      <alignment vertical="center"/>
    </xf>
    <xf numFmtId="0" fontId="2" fillId="2" borderId="104" xfId="1" applyFont="1" applyFill="1" applyBorder="1" applyAlignment="1">
      <alignment horizontal="center" vertical="center"/>
    </xf>
    <xf numFmtId="0" fontId="2" fillId="2" borderId="105" xfId="1" applyFont="1" applyFill="1" applyBorder="1" applyAlignment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0" fontId="7" fillId="2" borderId="17" xfId="1" applyFont="1" applyFill="1" applyBorder="1" applyAlignment="1" applyProtection="1">
      <alignment horizontal="center" vertical="center" wrapText="1"/>
      <protection locked="0"/>
    </xf>
    <xf numFmtId="0" fontId="7" fillId="2" borderId="18" xfId="1" applyFont="1" applyFill="1" applyBorder="1" applyAlignment="1" applyProtection="1">
      <alignment horizontal="center" vertical="center" wrapText="1"/>
      <protection locked="0"/>
    </xf>
    <xf numFmtId="0" fontId="7" fillId="4" borderId="15" xfId="1" applyFont="1" applyFill="1" applyBorder="1" applyAlignment="1" applyProtection="1">
      <alignment horizontal="center" vertical="center"/>
      <protection locked="0" hidden="1"/>
    </xf>
    <xf numFmtId="0" fontId="7" fillId="4" borderId="16" xfId="1" applyFont="1" applyFill="1" applyBorder="1" applyAlignment="1" applyProtection="1">
      <alignment horizontal="center" vertical="center"/>
      <protection locked="0" hidden="1"/>
    </xf>
    <xf numFmtId="0" fontId="7" fillId="4" borderId="8" xfId="1" applyFont="1" applyFill="1" applyBorder="1" applyAlignment="1" applyProtection="1">
      <alignment horizontal="center" vertical="center" wrapText="1"/>
      <protection locked="0"/>
    </xf>
    <xf numFmtId="0" fontId="7" fillId="4" borderId="19" xfId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vertical="top" wrapText="1"/>
      <protection locked="0"/>
    </xf>
    <xf numFmtId="0" fontId="7" fillId="0" borderId="16" xfId="1" applyFont="1" applyBorder="1" applyAlignment="1" applyProtection="1">
      <alignment vertical="top" wrapText="1"/>
      <protection locked="0"/>
    </xf>
    <xf numFmtId="0" fontId="7" fillId="0" borderId="20" xfId="1" applyFont="1" applyBorder="1" applyAlignment="1" applyProtection="1">
      <alignment vertical="top" wrapText="1"/>
      <protection locked="0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0" fontId="7" fillId="4" borderId="11" xfId="1" applyFont="1" applyFill="1" applyBorder="1" applyAlignment="1" applyProtection="1">
      <alignment horizontal="center" vertical="center" wrapText="1"/>
      <protection locked="0"/>
    </xf>
    <xf numFmtId="0" fontId="7" fillId="4" borderId="20" xfId="1" applyFont="1" applyFill="1" applyBorder="1" applyAlignment="1" applyProtection="1">
      <alignment horizontal="center" vertical="center" wrapText="1"/>
      <protection locked="0"/>
    </xf>
    <xf numFmtId="0" fontId="7" fillId="4" borderId="27" xfId="1" applyFont="1" applyFill="1" applyBorder="1" applyAlignment="1" applyProtection="1">
      <alignment horizontal="center" vertical="center"/>
      <protection locked="0" hidden="1"/>
    </xf>
    <xf numFmtId="0" fontId="7" fillId="4" borderId="0" xfId="1" applyFont="1" applyFill="1" applyAlignment="1" applyProtection="1">
      <alignment horizontal="center" vertical="center"/>
      <protection locked="0" hidden="1"/>
    </xf>
    <xf numFmtId="0" fontId="7" fillId="4" borderId="17" xfId="1" applyFont="1" applyFill="1" applyBorder="1" applyAlignment="1" applyProtection="1">
      <alignment horizontal="center" vertical="center" wrapText="1"/>
      <protection locked="0"/>
    </xf>
    <xf numFmtId="0" fontId="7" fillId="4" borderId="40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 hidden="1"/>
    </xf>
    <xf numFmtId="0" fontId="7" fillId="4" borderId="35" xfId="1" applyFont="1" applyFill="1" applyBorder="1" applyAlignment="1" applyProtection="1">
      <alignment horizontal="center" vertical="center"/>
      <protection locked="0" hidden="1"/>
    </xf>
    <xf numFmtId="0" fontId="7" fillId="4" borderId="36" xfId="1" applyFont="1" applyFill="1" applyBorder="1" applyAlignment="1" applyProtection="1">
      <alignment horizontal="center" vertical="center" wrapText="1"/>
      <protection locked="0"/>
    </xf>
    <xf numFmtId="0" fontId="7" fillId="4" borderId="109" xfId="1" applyFont="1" applyFill="1" applyBorder="1" applyAlignment="1" applyProtection="1">
      <alignment horizontal="center" vertical="center" wrapText="1"/>
      <protection locked="0"/>
    </xf>
    <xf numFmtId="0" fontId="2" fillId="2" borderId="110" xfId="1" applyFont="1" applyFill="1" applyBorder="1" applyAlignment="1">
      <alignment horizontal="center" vertical="center"/>
    </xf>
    <xf numFmtId="0" fontId="2" fillId="2" borderId="111" xfId="1" applyFont="1" applyFill="1" applyBorder="1" applyAlignment="1">
      <alignment vertical="center"/>
    </xf>
    <xf numFmtId="0" fontId="2" fillId="2" borderId="112" xfId="1" applyFont="1" applyFill="1" applyBorder="1" applyAlignment="1">
      <alignment horizontal="center" vertical="center"/>
    </xf>
    <xf numFmtId="0" fontId="2" fillId="2" borderId="113" xfId="1" applyFont="1" applyFill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4" borderId="37" xfId="1" applyFont="1" applyFill="1" applyBorder="1" applyAlignment="1" applyProtection="1">
      <alignment horizontal="center" vertical="center" wrapText="1"/>
      <protection locked="0"/>
    </xf>
    <xf numFmtId="0" fontId="2" fillId="3" borderId="115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7" fillId="4" borderId="18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19" xfId="1" applyFont="1" applyFill="1" applyBorder="1" applyAlignment="1" applyProtection="1">
      <alignment horizontal="center" vertical="center" wrapText="1"/>
      <protection locked="0"/>
    </xf>
    <xf numFmtId="0" fontId="7" fillId="4" borderId="16" xfId="1" applyFont="1" applyFill="1" applyBorder="1" applyAlignment="1" applyProtection="1">
      <alignment horizontal="center" vertical="center" wrapText="1"/>
      <protection locked="0"/>
    </xf>
    <xf numFmtId="0" fontId="7" fillId="4" borderId="15" xfId="1" applyFont="1" applyFill="1" applyBorder="1" applyAlignment="1" applyProtection="1">
      <alignment horizontal="left" vertical="center"/>
      <protection locked="0" hidden="1"/>
    </xf>
    <xf numFmtId="0" fontId="7" fillId="4" borderId="16" xfId="1" applyFont="1" applyFill="1" applyBorder="1" applyAlignment="1" applyProtection="1">
      <alignment horizontal="left" vertical="center"/>
      <protection locked="0" hidden="1"/>
    </xf>
    <xf numFmtId="0" fontId="7" fillId="4" borderId="8" xfId="1" applyFont="1" applyFill="1" applyBorder="1" applyAlignment="1" applyProtection="1">
      <alignment horizontal="left" vertical="center" wrapText="1"/>
      <protection locked="0"/>
    </xf>
    <xf numFmtId="0" fontId="7" fillId="4" borderId="19" xfId="1" applyFont="1" applyFill="1" applyBorder="1" applyAlignment="1" applyProtection="1">
      <alignment horizontal="left" vertical="center" wrapText="1"/>
      <protection locked="0"/>
    </xf>
    <xf numFmtId="49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>
      <alignment horizontal="center" vertical="center" wrapText="1"/>
    </xf>
    <xf numFmtId="4" fontId="10" fillId="6" borderId="55" xfId="0" applyNumberFormat="1" applyFont="1" applyFill="1" applyBorder="1" applyAlignment="1">
      <alignment horizontal="left" vertical="center" wrapText="1"/>
    </xf>
    <xf numFmtId="4" fontId="10" fillId="6" borderId="58" xfId="0" applyNumberFormat="1" applyFont="1" applyFill="1" applyBorder="1" applyAlignment="1">
      <alignment horizontal="left" vertical="center" wrapText="1"/>
    </xf>
    <xf numFmtId="4" fontId="10" fillId="6" borderId="56" xfId="0" applyNumberFormat="1" applyFont="1" applyFill="1" applyBorder="1" applyAlignment="1">
      <alignment horizontal="left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7" fillId="0" borderId="44" xfId="0" applyFont="1" applyBorder="1"/>
    <xf numFmtId="0" fontId="17" fillId="0" borderId="45" xfId="0" applyFont="1" applyBorder="1"/>
    <xf numFmtId="4" fontId="15" fillId="7" borderId="48" xfId="0" applyNumberFormat="1" applyFont="1" applyFill="1" applyBorder="1" applyAlignment="1">
      <alignment horizontal="left" vertical="center" wrapText="1"/>
    </xf>
    <xf numFmtId="4" fontId="15" fillId="7" borderId="49" xfId="0" applyNumberFormat="1" applyFont="1" applyFill="1" applyBorder="1" applyAlignment="1">
      <alignment horizontal="left" vertical="center" wrapText="1"/>
    </xf>
    <xf numFmtId="4" fontId="15" fillId="7" borderId="52" xfId="0" applyNumberFormat="1" applyFont="1" applyFill="1" applyBorder="1" applyAlignment="1">
      <alignment horizontal="left" vertical="center" wrapText="1"/>
    </xf>
    <xf numFmtId="0" fontId="10" fillId="6" borderId="43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6" borderId="98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top" wrapText="1"/>
    </xf>
    <xf numFmtId="0" fontId="17" fillId="0" borderId="49" xfId="0" applyFont="1" applyBorder="1"/>
    <xf numFmtId="0" fontId="17" fillId="0" borderId="50" xfId="0" applyFont="1" applyBorder="1"/>
    <xf numFmtId="0" fontId="11" fillId="6" borderId="53" xfId="0" applyFont="1" applyFill="1" applyBorder="1" applyAlignment="1">
      <alignment horizontal="center" vertical="center" wrapText="1"/>
    </xf>
    <xf numFmtId="0" fontId="17" fillId="0" borderId="54" xfId="0" applyFont="1" applyBorder="1"/>
    <xf numFmtId="0" fontId="17" fillId="0" borderId="55" xfId="0" applyFont="1" applyBorder="1"/>
    <xf numFmtId="0" fontId="17" fillId="0" borderId="56" xfId="0" applyFont="1" applyBorder="1"/>
    <xf numFmtId="0" fontId="11" fillId="6" borderId="48" xfId="0" applyFont="1" applyFill="1" applyBorder="1" applyAlignment="1">
      <alignment horizontal="center" vertical="center" wrapText="1"/>
    </xf>
    <xf numFmtId="0" fontId="2" fillId="2" borderId="103" xfId="1" applyFont="1" applyFill="1" applyBorder="1" applyAlignment="1">
      <alignment horizontal="center" vertical="center"/>
    </xf>
    <xf numFmtId="0" fontId="2" fillId="2" borderId="105" xfId="1" applyFont="1" applyFill="1" applyBorder="1" applyAlignment="1">
      <alignment horizontal="center" vertical="center"/>
    </xf>
    <xf numFmtId="0" fontId="7" fillId="2" borderId="103" xfId="1" applyFont="1" applyFill="1" applyBorder="1" applyAlignment="1">
      <alignment horizontal="center" vertical="center" wrapText="1"/>
    </xf>
    <xf numFmtId="0" fontId="7" fillId="2" borderId="105" xfId="1" applyFont="1" applyFill="1" applyBorder="1" applyAlignment="1">
      <alignment horizontal="center" vertical="center" wrapText="1"/>
    </xf>
    <xf numFmtId="0" fontId="7" fillId="2" borderId="106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11" fillId="6" borderId="67" xfId="0" applyFont="1" applyFill="1" applyBorder="1" applyAlignment="1">
      <alignment horizontal="center" vertical="center" wrapText="1"/>
    </xf>
    <xf numFmtId="0" fontId="17" fillId="0" borderId="68" xfId="0" applyFont="1" applyBorder="1"/>
    <xf numFmtId="0" fontId="17" fillId="0" borderId="69" xfId="0" applyFont="1" applyBorder="1"/>
    <xf numFmtId="0" fontId="17" fillId="0" borderId="71" xfId="0" applyFont="1" applyBorder="1"/>
    <xf numFmtId="0" fontId="11" fillId="6" borderId="89" xfId="0" applyFont="1" applyFill="1" applyBorder="1" applyAlignment="1">
      <alignment horizontal="center" vertical="center" wrapText="1"/>
    </xf>
    <xf numFmtId="0" fontId="17" fillId="0" borderId="90" xfId="0" applyFont="1" applyBorder="1"/>
    <xf numFmtId="0" fontId="17" fillId="0" borderId="91" xfId="0" applyFont="1" applyBorder="1"/>
    <xf numFmtId="0" fontId="11" fillId="0" borderId="67" xfId="0" applyFont="1" applyBorder="1" applyAlignment="1">
      <alignment horizontal="center" vertical="top" wrapText="1"/>
    </xf>
    <xf numFmtId="0" fontId="11" fillId="7" borderId="48" xfId="0" applyFont="1" applyFill="1" applyBorder="1" applyAlignment="1">
      <alignment horizontal="center" vertical="center"/>
    </xf>
    <xf numFmtId="0" fontId="17" fillId="0" borderId="52" xfId="0" applyFont="1" applyBorder="1"/>
    <xf numFmtId="0" fontId="11" fillId="6" borderId="55" xfId="0" applyFont="1" applyFill="1" applyBorder="1" applyAlignment="1">
      <alignment horizontal="center" vertical="center" wrapText="1"/>
    </xf>
    <xf numFmtId="0" fontId="17" fillId="0" borderId="58" xfId="0" applyFont="1" applyBorder="1"/>
    <xf numFmtId="0" fontId="17" fillId="0" borderId="79" xfId="0" applyFont="1" applyBorder="1"/>
    <xf numFmtId="0" fontId="11" fillId="6" borderId="81" xfId="0" applyFont="1" applyFill="1" applyBorder="1" applyAlignment="1">
      <alignment horizontal="center" vertical="center" wrapText="1"/>
    </xf>
    <xf numFmtId="0" fontId="17" fillId="0" borderId="82" xfId="0" applyFont="1" applyBorder="1"/>
    <xf numFmtId="0" fontId="17" fillId="0" borderId="83" xfId="0" applyFont="1" applyBorder="1"/>
    <xf numFmtId="0" fontId="17" fillId="0" borderId="85" xfId="0" applyFont="1" applyBorder="1"/>
    <xf numFmtId="0" fontId="10" fillId="6" borderId="48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left" vertical="center" wrapText="1"/>
    </xf>
    <xf numFmtId="0" fontId="10" fillId="6" borderId="64" xfId="0" applyFont="1" applyFill="1" applyBorder="1" applyAlignment="1">
      <alignment horizontal="left" vertical="center" wrapText="1"/>
    </xf>
    <xf numFmtId="0" fontId="10" fillId="6" borderId="54" xfId="0" applyFont="1" applyFill="1" applyBorder="1" applyAlignment="1">
      <alignment horizontal="left" vertical="center" wrapText="1"/>
    </xf>
    <xf numFmtId="0" fontId="10" fillId="0" borderId="84" xfId="0" applyFont="1" applyBorder="1" applyAlignment="1">
      <alignment horizontal="center" vertical="center" wrapText="1"/>
    </xf>
    <xf numFmtId="0" fontId="13" fillId="0" borderId="86" xfId="0" applyFont="1" applyBorder="1"/>
    <xf numFmtId="0" fontId="13" fillId="0" borderId="95" xfId="0" applyFont="1" applyBorder="1"/>
    <xf numFmtId="0" fontId="10" fillId="0" borderId="46" xfId="0" applyFont="1" applyBorder="1" applyAlignment="1">
      <alignment horizontal="center" vertical="center" wrapText="1"/>
    </xf>
    <xf numFmtId="0" fontId="13" fillId="0" borderId="51" xfId="0" applyFont="1" applyBorder="1"/>
    <xf numFmtId="0" fontId="13" fillId="0" borderId="59" xfId="0" applyFont="1" applyBorder="1"/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3" fillId="0" borderId="94" xfId="0" applyFont="1" applyBorder="1"/>
    <xf numFmtId="0" fontId="10" fillId="0" borderId="70" xfId="0" applyFont="1" applyBorder="1" applyAlignment="1">
      <alignment horizontal="center" vertical="center" wrapText="1"/>
    </xf>
    <xf numFmtId="0" fontId="13" fillId="0" borderId="72" xfId="0" applyFont="1" applyBorder="1"/>
    <xf numFmtId="0" fontId="13" fillId="0" borderId="74" xfId="0" applyFont="1" applyBorder="1"/>
    <xf numFmtId="0" fontId="10" fillId="0" borderId="92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center" vertical="center"/>
    </xf>
    <xf numFmtId="0" fontId="10" fillId="6" borderId="68" xfId="0" applyFont="1" applyFill="1" applyBorder="1" applyAlignment="1">
      <alignment horizontal="center" vertical="center"/>
    </xf>
    <xf numFmtId="0" fontId="10" fillId="6" borderId="99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  <protection locked="0"/>
    </xf>
    <xf numFmtId="0" fontId="2" fillId="0" borderId="22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9" xfId="0" applyNumberFormat="1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9" xfId="1" applyFont="1" applyBorder="1" applyAlignment="1" applyProtection="1">
      <alignment horizontal="center" vertical="top" wrapText="1"/>
      <protection locked="0"/>
    </xf>
    <xf numFmtId="0" fontId="7" fillId="0" borderId="11" xfId="1" applyFont="1" applyBorder="1" applyAlignment="1" applyProtection="1">
      <alignment horizontal="center" vertical="top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7" fillId="3" borderId="13" xfId="1" applyFont="1" applyFill="1" applyBorder="1" applyAlignment="1" applyProtection="1">
      <alignment horizontal="center" vertical="center" wrapText="1"/>
      <protection locked="0" hidden="1"/>
    </xf>
    <xf numFmtId="0" fontId="7" fillId="3" borderId="14" xfId="1" applyFont="1" applyFill="1" applyBorder="1" applyAlignment="1" applyProtection="1">
      <alignment horizontal="center" vertical="center"/>
      <protection locked="0" hidden="1"/>
    </xf>
    <xf numFmtId="0" fontId="7" fillId="3" borderId="15" xfId="1" applyFont="1" applyFill="1" applyBorder="1" applyAlignment="1" applyProtection="1">
      <alignment horizontal="center" vertical="center"/>
      <protection locked="0" hidden="1"/>
    </xf>
    <xf numFmtId="0" fontId="7" fillId="3" borderId="16" xfId="1" applyFont="1" applyFill="1" applyBorder="1" applyAlignment="1" applyProtection="1">
      <alignment horizontal="center" vertical="center"/>
      <protection locked="0" hidden="1"/>
    </xf>
    <xf numFmtId="0" fontId="7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4" fontId="2" fillId="3" borderId="7" xfId="0" applyNumberFormat="1" applyFont="1" applyFill="1" applyBorder="1" applyAlignment="1" applyProtection="1">
      <alignment horizontal="left" vertical="center" wrapText="1"/>
      <protection locked="0"/>
    </xf>
    <xf numFmtId="4" fontId="2" fillId="3" borderId="9" xfId="0" applyNumberFormat="1" applyFont="1" applyFill="1" applyBorder="1" applyAlignment="1" applyProtection="1">
      <alignment horizontal="left" vertical="center" wrapText="1"/>
      <protection locked="0"/>
    </xf>
    <xf numFmtId="4" fontId="2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1" fillId="4" borderId="31" xfId="0" applyNumberFormat="1" applyFont="1" applyFill="1" applyBorder="1" applyAlignment="1" applyProtection="1">
      <alignment horizontal="left" vertical="center" wrapText="1"/>
      <protection locked="0"/>
    </xf>
    <xf numFmtId="4" fontId="1" fillId="4" borderId="32" xfId="0" applyNumberFormat="1" applyFont="1" applyFill="1" applyBorder="1" applyAlignment="1" applyProtection="1">
      <alignment horizontal="left" vertical="center" wrapText="1"/>
      <protection locked="0"/>
    </xf>
    <xf numFmtId="4" fontId="1" fillId="4" borderId="33" xfId="0" applyNumberFormat="1" applyFont="1" applyFill="1" applyBorder="1" applyAlignment="1" applyProtection="1">
      <alignment horizontal="left" vertical="center" wrapText="1"/>
      <protection locked="0"/>
    </xf>
    <xf numFmtId="49" fontId="2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7" fillId="5" borderId="9" xfId="1" applyFont="1" applyFill="1" applyBorder="1" applyAlignment="1" applyProtection="1">
      <alignment horizontal="center" vertical="top" wrapText="1"/>
      <protection locked="0"/>
    </xf>
    <xf numFmtId="0" fontId="7" fillId="5" borderId="11" xfId="1" applyFont="1" applyFill="1" applyBorder="1" applyAlignment="1" applyProtection="1">
      <alignment horizontal="center" vertical="top" wrapText="1"/>
      <protection locked="0"/>
    </xf>
    <xf numFmtId="4" fontId="1" fillId="4" borderId="7" xfId="0" applyNumberFormat="1" applyFont="1" applyFill="1" applyBorder="1" applyAlignment="1" applyProtection="1">
      <alignment horizontal="left" vertical="center" wrapText="1"/>
      <protection locked="0"/>
    </xf>
    <xf numFmtId="4" fontId="1" fillId="4" borderId="9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>
      <alignment horizontal="center" vertical="center"/>
    </xf>
    <xf numFmtId="4" fontId="1" fillId="4" borderId="9" xfId="0" applyNumberFormat="1" applyFont="1" applyFill="1" applyBorder="1" applyAlignment="1" applyProtection="1">
      <alignment horizontal="left" vertical="top" wrapText="1"/>
      <protection locked="0"/>
    </xf>
    <xf numFmtId="4" fontId="1" fillId="4" borderId="10" xfId="0" applyNumberFormat="1" applyFont="1" applyFill="1" applyBorder="1" applyAlignment="1" applyProtection="1">
      <alignment horizontal="left" vertical="top" wrapText="1"/>
      <protection locked="0"/>
    </xf>
    <xf numFmtId="0" fontId="7" fillId="2" borderId="16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4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4" fontId="9" fillId="3" borderId="9" xfId="0" applyNumberFormat="1" applyFont="1" applyFill="1" applyBorder="1" applyAlignment="1" applyProtection="1">
      <alignment horizontal="left" vertical="center" wrapText="1"/>
      <protection locked="0"/>
    </xf>
    <xf numFmtId="4" fontId="9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/>
    </xf>
    <xf numFmtId="0" fontId="2" fillId="5" borderId="2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center"/>
    </xf>
    <xf numFmtId="4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3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4" xfId="0" applyNumberFormat="1" applyFont="1" applyFill="1" applyBorder="1" applyAlignment="1" applyProtection="1">
      <alignment horizontal="left" vertical="center" wrapText="1"/>
      <protection locked="0"/>
    </xf>
    <xf numFmtId="4" fontId="1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4" borderId="7" xfId="1" applyFont="1" applyFill="1" applyBorder="1" applyAlignment="1" applyProtection="1">
      <alignment horizontal="center" vertical="center"/>
      <protection locked="0" hidden="1"/>
    </xf>
    <xf numFmtId="0" fontId="7" fillId="4" borderId="10" xfId="1" applyFont="1" applyFill="1" applyBorder="1" applyAlignment="1" applyProtection="1">
      <alignment horizontal="center" vertical="center"/>
      <protection locked="0" hidden="1"/>
    </xf>
    <xf numFmtId="0" fontId="7" fillId="2" borderId="15" xfId="1" applyFont="1" applyFill="1" applyBorder="1" applyAlignment="1">
      <alignment horizontal="center" vertical="center" wrapText="1"/>
    </xf>
    <xf numFmtId="0" fontId="2" fillId="0" borderId="12" xfId="1" applyFont="1" applyBorder="1" applyAlignment="1" applyProtection="1">
      <alignment horizontal="center" vertical="center" wrapText="1"/>
      <protection locked="0"/>
    </xf>
    <xf numFmtId="0" fontId="2" fillId="0" borderId="38" xfId="1" applyFont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2" fillId="0" borderId="26" xfId="1" applyFont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top" wrapText="1"/>
      <protection locked="0"/>
    </xf>
    <xf numFmtId="0" fontId="7" fillId="0" borderId="19" xfId="1" applyFont="1" applyBorder="1" applyAlignment="1" applyProtection="1">
      <alignment horizontal="center" vertical="top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7" fillId="3" borderId="8" xfId="1" applyFont="1" applyFill="1" applyBorder="1" applyAlignment="1" applyProtection="1">
      <alignment horizontal="center" vertical="center" wrapText="1"/>
      <protection locked="0" hidden="1"/>
    </xf>
    <xf numFmtId="0" fontId="7" fillId="3" borderId="8" xfId="1" applyFont="1" applyFill="1" applyBorder="1" applyAlignment="1" applyProtection="1">
      <alignment horizontal="center" vertical="center"/>
      <protection locked="0" hidden="1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19" xfId="1" applyFont="1" applyFill="1" applyBorder="1" applyAlignment="1" applyProtection="1">
      <alignment horizontal="center" vertical="center" wrapText="1"/>
      <protection locked="0"/>
    </xf>
    <xf numFmtId="4" fontId="2" fillId="3" borderId="8" xfId="0" applyNumberFormat="1" applyFont="1" applyFill="1" applyBorder="1" applyAlignment="1" applyProtection="1">
      <alignment horizontal="left" vertical="center" wrapText="1"/>
      <protection locked="0"/>
    </xf>
    <xf numFmtId="4" fontId="1" fillId="4" borderId="36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1" xfId="1" applyFont="1" applyFill="1" applyBorder="1" applyAlignment="1" applyProtection="1">
      <alignment horizontal="center" vertical="center"/>
      <protection locked="0" hidden="1"/>
    </xf>
    <xf numFmtId="0" fontId="7" fillId="4" borderId="33" xfId="1" applyFont="1" applyFill="1" applyBorder="1" applyAlignment="1" applyProtection="1">
      <alignment horizontal="center" vertical="center"/>
      <protection locked="0" hidden="1"/>
    </xf>
    <xf numFmtId="0" fontId="2" fillId="0" borderId="14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center" vertical="top" wrapText="1"/>
      <protection locked="0"/>
    </xf>
    <xf numFmtId="0" fontId="7" fillId="0" borderId="20" xfId="1" applyFont="1" applyBorder="1" applyAlignment="1" applyProtection="1">
      <alignment horizontal="center" vertical="top" wrapText="1"/>
      <protection locked="0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7" fillId="3" borderId="13" xfId="1" applyFont="1" applyFill="1" applyBorder="1" applyAlignment="1" applyProtection="1">
      <alignment horizontal="left" vertical="center" wrapText="1"/>
      <protection locked="0" hidden="1"/>
    </xf>
    <xf numFmtId="0" fontId="7" fillId="3" borderId="25" xfId="1" applyFont="1" applyFill="1" applyBorder="1" applyAlignment="1" applyProtection="1">
      <alignment horizontal="left" vertical="center" wrapText="1"/>
      <protection locked="0" hidden="1"/>
    </xf>
    <xf numFmtId="0" fontId="7" fillId="3" borderId="15" xfId="1" applyFont="1" applyFill="1" applyBorder="1" applyAlignment="1" applyProtection="1">
      <alignment horizontal="left" vertical="center" wrapText="1"/>
      <protection locked="0" hidden="1"/>
    </xf>
    <xf numFmtId="0" fontId="7" fillId="3" borderId="30" xfId="1" applyFont="1" applyFill="1" applyBorder="1" applyAlignment="1" applyProtection="1">
      <alignment horizontal="left" vertical="center" wrapText="1"/>
      <protection locked="0" hidden="1"/>
    </xf>
    <xf numFmtId="0" fontId="7" fillId="2" borderId="7" xfId="1" applyFont="1" applyFill="1" applyBorder="1" applyAlignment="1" applyProtection="1">
      <alignment vertical="center" wrapText="1"/>
      <protection locked="0"/>
    </xf>
    <xf numFmtId="0" fontId="7" fillId="2" borderId="11" xfId="1" applyFont="1" applyFill="1" applyBorder="1" applyAlignment="1" applyProtection="1">
      <alignment vertical="center" wrapText="1"/>
      <protection locked="0"/>
    </xf>
    <xf numFmtId="0" fontId="0" fillId="4" borderId="17" xfId="0" applyFill="1" applyBorder="1" applyAlignment="1">
      <alignment horizontal="center"/>
    </xf>
    <xf numFmtId="0" fontId="0" fillId="4" borderId="107" xfId="0" applyFill="1" applyBorder="1" applyAlignment="1">
      <alignment horizontal="center"/>
    </xf>
    <xf numFmtId="0" fontId="0" fillId="4" borderId="108" xfId="0" applyFill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7" fillId="4" borderId="7" xfId="1" applyFont="1" applyFill="1" applyBorder="1" applyAlignment="1" applyProtection="1">
      <alignment horizontal="left" vertical="center"/>
      <protection locked="0" hidden="1"/>
    </xf>
    <xf numFmtId="0" fontId="7" fillId="4" borderId="10" xfId="1" applyFont="1" applyFill="1" applyBorder="1" applyAlignment="1" applyProtection="1">
      <alignment horizontal="left" vertical="center"/>
      <protection locked="0" hidden="1"/>
    </xf>
    <xf numFmtId="0" fontId="2" fillId="2" borderId="8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2" fillId="2" borderId="111" xfId="1" applyFont="1" applyFill="1" applyBorder="1" applyAlignment="1">
      <alignment horizontal="center" vertical="center"/>
    </xf>
    <xf numFmtId="0" fontId="2" fillId="2" borderId="113" xfId="1" applyFont="1" applyFill="1" applyBorder="1" applyAlignment="1">
      <alignment horizontal="center" vertical="center"/>
    </xf>
    <xf numFmtId="0" fontId="7" fillId="2" borderId="111" xfId="1" applyFont="1" applyFill="1" applyBorder="1" applyAlignment="1">
      <alignment horizontal="center" vertical="center" wrapText="1"/>
    </xf>
    <xf numFmtId="0" fontId="7" fillId="2" borderId="113" xfId="1" applyFont="1" applyFill="1" applyBorder="1" applyAlignment="1">
      <alignment horizontal="center" vertical="center" wrapText="1"/>
    </xf>
    <xf numFmtId="0" fontId="7" fillId="2" borderId="114" xfId="1" applyFont="1" applyFill="1" applyBorder="1" applyAlignment="1">
      <alignment horizontal="center" vertical="center" wrapText="1"/>
    </xf>
    <xf numFmtId="0" fontId="2" fillId="0" borderId="110" xfId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" fontId="2" fillId="3" borderId="4" xfId="0" applyNumberFormat="1" applyFont="1" applyFill="1" applyBorder="1" applyAlignment="1" applyProtection="1">
      <alignment horizontal="left" vertical="center" wrapText="1"/>
      <protection locked="0"/>
    </xf>
    <xf numFmtId="4" fontId="2" fillId="3" borderId="5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82" xfId="0" applyFont="1" applyBorder="1"/>
    <xf numFmtId="0" fontId="12" fillId="0" borderId="83" xfId="0" applyFont="1" applyBorder="1"/>
    <xf numFmtId="0" fontId="12" fillId="0" borderId="44" xfId="0" applyFont="1" applyBorder="1"/>
    <xf numFmtId="0" fontId="12" fillId="0" borderId="45" xfId="0" applyFont="1" applyBorder="1"/>
    <xf numFmtId="0" fontId="12" fillId="0" borderId="58" xfId="0" applyFont="1" applyBorder="1"/>
    <xf numFmtId="0" fontId="12" fillId="0" borderId="79" xfId="0" applyFont="1" applyBorder="1"/>
    <xf numFmtId="0" fontId="12" fillId="0" borderId="68" xfId="0" applyFont="1" applyBorder="1"/>
    <xf numFmtId="0" fontId="12" fillId="0" borderId="69" xfId="0" applyFont="1" applyBorder="1"/>
    <xf numFmtId="0" fontId="12" fillId="0" borderId="90" xfId="0" applyFont="1" applyBorder="1"/>
    <xf numFmtId="0" fontId="12" fillId="0" borderId="91" xfId="0" applyFont="1" applyBorder="1"/>
    <xf numFmtId="0" fontId="12" fillId="0" borderId="52" xfId="0" applyFont="1" applyBorder="1"/>
    <xf numFmtId="0" fontId="12" fillId="0" borderId="49" xfId="0" applyFont="1" applyBorder="1"/>
    <xf numFmtId="0" fontId="12" fillId="0" borderId="85" xfId="0" applyFont="1" applyBorder="1"/>
    <xf numFmtId="0" fontId="12" fillId="0" borderId="54" xfId="0" applyFont="1" applyBorder="1"/>
    <xf numFmtId="0" fontId="12" fillId="0" borderId="55" xfId="0" applyFont="1" applyBorder="1"/>
    <xf numFmtId="0" fontId="12" fillId="0" borderId="56" xfId="0" applyFont="1" applyBorder="1"/>
    <xf numFmtId="0" fontId="12" fillId="0" borderId="50" xfId="0" applyFont="1" applyBorder="1"/>
    <xf numFmtId="0" fontId="12" fillId="0" borderId="71" xfId="0" applyFont="1" applyBorder="1"/>
    <xf numFmtId="4" fontId="17" fillId="7" borderId="53" xfId="0" applyNumberFormat="1" applyFont="1" applyFill="1" applyBorder="1" applyAlignment="1">
      <alignment horizontal="left" vertical="center" wrapText="1"/>
    </xf>
    <xf numFmtId="4" fontId="17" fillId="7" borderId="64" xfId="0" applyNumberFormat="1" applyFont="1" applyFill="1" applyBorder="1" applyAlignment="1">
      <alignment horizontal="left" vertical="center" wrapText="1"/>
    </xf>
    <xf numFmtId="4" fontId="17" fillId="7" borderId="54" xfId="0" applyNumberFormat="1" applyFont="1" applyFill="1" applyBorder="1" applyAlignment="1">
      <alignment horizontal="left" vertical="center" wrapText="1"/>
    </xf>
    <xf numFmtId="0" fontId="11" fillId="0" borderId="62" xfId="0" applyFont="1" applyBorder="1" applyAlignment="1">
      <alignment horizontal="center" vertical="top" wrapText="1"/>
    </xf>
    <xf numFmtId="0" fontId="11" fillId="0" borderId="63" xfId="0" applyFont="1" applyBorder="1" applyAlignment="1">
      <alignment horizontal="center" vertical="top" wrapText="1"/>
    </xf>
    <xf numFmtId="0" fontId="10" fillId="6" borderId="65" xfId="0" applyFont="1" applyFill="1" applyBorder="1" applyAlignment="1">
      <alignment horizontal="center" vertical="center" wrapText="1"/>
    </xf>
    <xf numFmtId="4" fontId="10" fillId="6" borderId="67" xfId="0" applyNumberFormat="1" applyFont="1" applyFill="1" applyBorder="1" applyAlignment="1">
      <alignment horizontal="left" vertical="center" wrapText="1"/>
    </xf>
    <xf numFmtId="4" fontId="10" fillId="6" borderId="68" xfId="0" applyNumberFormat="1" applyFont="1" applyFill="1" applyBorder="1" applyAlignment="1">
      <alignment horizontal="left" vertical="center" wrapText="1"/>
    </xf>
    <xf numFmtId="4" fontId="10" fillId="6" borderId="99" xfId="0" applyNumberFormat="1" applyFont="1" applyFill="1" applyBorder="1" applyAlignment="1">
      <alignment horizontal="left" vertical="center" wrapText="1"/>
    </xf>
    <xf numFmtId="0" fontId="10" fillId="0" borderId="116" xfId="0" applyFont="1" applyBorder="1" applyAlignment="1">
      <alignment horizontal="center" vertical="center" wrapText="1"/>
    </xf>
    <xf numFmtId="4" fontId="15" fillId="7" borderId="117" xfId="0" applyNumberFormat="1" applyFont="1" applyFill="1" applyBorder="1" applyAlignment="1">
      <alignment horizontal="left" vertical="center" wrapText="1"/>
    </xf>
    <xf numFmtId="4" fontId="15" fillId="7" borderId="118" xfId="0" applyNumberFormat="1" applyFont="1" applyFill="1" applyBorder="1" applyAlignment="1">
      <alignment horizontal="left" vertical="center" wrapText="1"/>
    </xf>
    <xf numFmtId="4" fontId="15" fillId="7" borderId="119" xfId="0" applyNumberFormat="1" applyFont="1" applyFill="1" applyBorder="1" applyAlignment="1">
      <alignment horizontal="left" vertical="center" wrapText="1"/>
    </xf>
    <xf numFmtId="0" fontId="11" fillId="0" borderId="75" xfId="0" applyFont="1" applyBorder="1" applyAlignment="1">
      <alignment horizontal="center" vertical="top" wrapText="1"/>
    </xf>
    <xf numFmtId="0" fontId="11" fillId="0" borderId="76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" fontId="1" fillId="4" borderId="32" xfId="0" applyNumberFormat="1" applyFont="1" applyFill="1" applyBorder="1" applyAlignment="1" applyProtection="1">
      <alignment vertical="center" wrapText="1"/>
      <protection locked="0"/>
    </xf>
    <xf numFmtId="4" fontId="1" fillId="4" borderId="33" xfId="0" applyNumberFormat="1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Normal_compra 008 ciclofosfamid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microsoft.com/office/2007/relationships/hdphoto" Target="../media/hdphoto1.wdp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8" Type="http://schemas.openxmlformats.org/officeDocument/2006/relationships/image" Target="../media/image8.png"/><Relationship Id="rId51" Type="http://schemas.openxmlformats.org/officeDocument/2006/relationships/image" Target="../media/image50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3.jpeg"/><Relationship Id="rId62" Type="http://schemas.openxmlformats.org/officeDocument/2006/relationships/image" Target="../media/image61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3.jpe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0.png"/><Relationship Id="rId21" Type="http://schemas.openxmlformats.org/officeDocument/2006/relationships/image" Target="../media/image41.png"/><Relationship Id="rId42" Type="http://schemas.microsoft.com/office/2007/relationships/hdphoto" Target="../media/hdphoto1.wdp"/><Relationship Id="rId47" Type="http://schemas.openxmlformats.org/officeDocument/2006/relationships/image" Target="../media/image15.png"/><Relationship Id="rId63" Type="http://schemas.openxmlformats.org/officeDocument/2006/relationships/image" Target="../media/image87.png"/><Relationship Id="rId68" Type="http://schemas.openxmlformats.org/officeDocument/2006/relationships/image" Target="../media/image47.png"/><Relationship Id="rId7" Type="http://schemas.openxmlformats.org/officeDocument/2006/relationships/image" Target="../media/image18.png"/><Relationship Id="rId71" Type="http://schemas.openxmlformats.org/officeDocument/2006/relationships/image" Target="../media/image94.png"/><Relationship Id="rId2" Type="http://schemas.openxmlformats.org/officeDocument/2006/relationships/image" Target="../media/image65.jpg"/><Relationship Id="rId16" Type="http://schemas.openxmlformats.org/officeDocument/2006/relationships/image" Target="../media/image70.png"/><Relationship Id="rId29" Type="http://schemas.openxmlformats.org/officeDocument/2006/relationships/image" Target="../media/image25.png"/><Relationship Id="rId11" Type="http://schemas.openxmlformats.org/officeDocument/2006/relationships/image" Target="../media/image46.png"/><Relationship Id="rId24" Type="http://schemas.openxmlformats.org/officeDocument/2006/relationships/image" Target="../media/image45.png"/><Relationship Id="rId32" Type="http://schemas.openxmlformats.org/officeDocument/2006/relationships/image" Target="../media/image71.png"/><Relationship Id="rId37" Type="http://schemas.openxmlformats.org/officeDocument/2006/relationships/image" Target="../media/image73.png"/><Relationship Id="rId40" Type="http://schemas.openxmlformats.org/officeDocument/2006/relationships/image" Target="../media/image52.png"/><Relationship Id="rId45" Type="http://schemas.openxmlformats.org/officeDocument/2006/relationships/image" Target="../media/image53.jpeg"/><Relationship Id="rId53" Type="http://schemas.openxmlformats.org/officeDocument/2006/relationships/image" Target="../media/image80.png"/><Relationship Id="rId58" Type="http://schemas.openxmlformats.org/officeDocument/2006/relationships/image" Target="../media/image83.png"/><Relationship Id="rId66" Type="http://schemas.openxmlformats.org/officeDocument/2006/relationships/image" Target="../media/image90.png"/><Relationship Id="rId5" Type="http://schemas.openxmlformats.org/officeDocument/2006/relationships/image" Target="../media/image16.png"/><Relationship Id="rId61" Type="http://schemas.openxmlformats.org/officeDocument/2006/relationships/image" Target="../media/image86.png"/><Relationship Id="rId19" Type="http://schemas.openxmlformats.org/officeDocument/2006/relationships/image" Target="../media/image36.png"/><Relationship Id="rId14" Type="http://schemas.openxmlformats.org/officeDocument/2006/relationships/image" Target="../media/image24.png"/><Relationship Id="rId22" Type="http://schemas.openxmlformats.org/officeDocument/2006/relationships/image" Target="../media/image51.png"/><Relationship Id="rId27" Type="http://schemas.openxmlformats.org/officeDocument/2006/relationships/image" Target="../media/image22.png"/><Relationship Id="rId30" Type="http://schemas.openxmlformats.org/officeDocument/2006/relationships/image" Target="../media/image26.png"/><Relationship Id="rId35" Type="http://schemas.openxmlformats.org/officeDocument/2006/relationships/image" Target="../media/image38.png"/><Relationship Id="rId43" Type="http://schemas.openxmlformats.org/officeDocument/2006/relationships/image" Target="../media/image43.jpeg"/><Relationship Id="rId48" Type="http://schemas.openxmlformats.org/officeDocument/2006/relationships/image" Target="../media/image76.png"/><Relationship Id="rId56" Type="http://schemas.openxmlformats.org/officeDocument/2006/relationships/image" Target="../media/image29.png"/><Relationship Id="rId64" Type="http://schemas.openxmlformats.org/officeDocument/2006/relationships/image" Target="../media/image88.png"/><Relationship Id="rId69" Type="http://schemas.openxmlformats.org/officeDocument/2006/relationships/image" Target="../media/image92.png"/><Relationship Id="rId8" Type="http://schemas.openxmlformats.org/officeDocument/2006/relationships/image" Target="../media/image68.png"/><Relationship Id="rId51" Type="http://schemas.openxmlformats.org/officeDocument/2006/relationships/image" Target="../media/image78.png"/><Relationship Id="rId72" Type="http://schemas.openxmlformats.org/officeDocument/2006/relationships/image" Target="../media/image95.png"/><Relationship Id="rId3" Type="http://schemas.openxmlformats.org/officeDocument/2006/relationships/image" Target="../media/image13.png"/><Relationship Id="rId12" Type="http://schemas.openxmlformats.org/officeDocument/2006/relationships/image" Target="../media/image69.png"/><Relationship Id="rId17" Type="http://schemas.openxmlformats.org/officeDocument/2006/relationships/image" Target="../media/image33.png"/><Relationship Id="rId25" Type="http://schemas.openxmlformats.org/officeDocument/2006/relationships/image" Target="../media/image19.png"/><Relationship Id="rId33" Type="http://schemas.openxmlformats.org/officeDocument/2006/relationships/image" Target="../media/image32.png"/><Relationship Id="rId38" Type="http://schemas.openxmlformats.org/officeDocument/2006/relationships/image" Target="../media/image48.png"/><Relationship Id="rId46" Type="http://schemas.openxmlformats.org/officeDocument/2006/relationships/image" Target="../media/image14.png"/><Relationship Id="rId59" Type="http://schemas.openxmlformats.org/officeDocument/2006/relationships/image" Target="../media/image84.png"/><Relationship Id="rId67" Type="http://schemas.openxmlformats.org/officeDocument/2006/relationships/image" Target="../media/image91.png"/><Relationship Id="rId20" Type="http://schemas.openxmlformats.org/officeDocument/2006/relationships/image" Target="../media/image39.png"/><Relationship Id="rId41" Type="http://schemas.openxmlformats.org/officeDocument/2006/relationships/image" Target="../media/image42.png"/><Relationship Id="rId54" Type="http://schemas.openxmlformats.org/officeDocument/2006/relationships/image" Target="../media/image81.png"/><Relationship Id="rId62" Type="http://schemas.openxmlformats.org/officeDocument/2006/relationships/image" Target="../media/image37.png"/><Relationship Id="rId70" Type="http://schemas.openxmlformats.org/officeDocument/2006/relationships/image" Target="../media/image93.png"/><Relationship Id="rId1" Type="http://schemas.openxmlformats.org/officeDocument/2006/relationships/image" Target="../media/image12.png"/><Relationship Id="rId6" Type="http://schemas.openxmlformats.org/officeDocument/2006/relationships/image" Target="../media/image67.png"/><Relationship Id="rId15" Type="http://schemas.openxmlformats.org/officeDocument/2006/relationships/image" Target="../media/image30.png"/><Relationship Id="rId23" Type="http://schemas.openxmlformats.org/officeDocument/2006/relationships/image" Target="../media/image54.png"/><Relationship Id="rId28" Type="http://schemas.openxmlformats.org/officeDocument/2006/relationships/image" Target="../media/image23.png"/><Relationship Id="rId36" Type="http://schemas.openxmlformats.org/officeDocument/2006/relationships/image" Target="../media/image40.png"/><Relationship Id="rId49" Type="http://schemas.openxmlformats.org/officeDocument/2006/relationships/image" Target="../media/image17.png"/><Relationship Id="rId57" Type="http://schemas.openxmlformats.org/officeDocument/2006/relationships/image" Target="../media/image82.png"/><Relationship Id="rId10" Type="http://schemas.openxmlformats.org/officeDocument/2006/relationships/image" Target="../media/image34.png"/><Relationship Id="rId31" Type="http://schemas.openxmlformats.org/officeDocument/2006/relationships/image" Target="../media/image27.png"/><Relationship Id="rId44" Type="http://schemas.openxmlformats.org/officeDocument/2006/relationships/image" Target="../media/image75.jpeg"/><Relationship Id="rId52" Type="http://schemas.openxmlformats.org/officeDocument/2006/relationships/image" Target="../media/image79.png"/><Relationship Id="rId60" Type="http://schemas.openxmlformats.org/officeDocument/2006/relationships/image" Target="../media/image85.png"/><Relationship Id="rId65" Type="http://schemas.openxmlformats.org/officeDocument/2006/relationships/image" Target="../media/image89.png"/><Relationship Id="rId4" Type="http://schemas.openxmlformats.org/officeDocument/2006/relationships/image" Target="../media/image66.png"/><Relationship Id="rId9" Type="http://schemas.openxmlformats.org/officeDocument/2006/relationships/image" Target="../media/image44.png"/><Relationship Id="rId13" Type="http://schemas.openxmlformats.org/officeDocument/2006/relationships/image" Target="../media/image21.png"/><Relationship Id="rId18" Type="http://schemas.openxmlformats.org/officeDocument/2006/relationships/image" Target="../media/image35.png"/><Relationship Id="rId39" Type="http://schemas.openxmlformats.org/officeDocument/2006/relationships/image" Target="../media/image74.png"/><Relationship Id="rId34" Type="http://schemas.openxmlformats.org/officeDocument/2006/relationships/image" Target="../media/image72.png"/><Relationship Id="rId50" Type="http://schemas.openxmlformats.org/officeDocument/2006/relationships/image" Target="../media/image77.png"/><Relationship Id="rId55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212520</xdr:colOff>
      <xdr:row>0</xdr:row>
      <xdr:rowOff>161467</xdr:rowOff>
    </xdr:from>
    <xdr:to>
      <xdr:col>1</xdr:col>
      <xdr:colOff>430696</xdr:colOff>
      <xdr:row>2</xdr:row>
      <xdr:rowOff>132812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id="{525BA747-F34B-49AC-8119-B517512815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212520" y="161467"/>
          <a:ext cx="980176" cy="799606"/>
        </a:xfrm>
        <a:prstGeom prst="rect">
          <a:avLst/>
        </a:prstGeom>
      </xdr:spPr>
    </xdr:pic>
    <xdr:clientData/>
  </xdr:twoCellAnchor>
  <xdr:twoCellAnchor editAs="oneCell">
    <xdr:from>
      <xdr:col>5</xdr:col>
      <xdr:colOff>757569</xdr:colOff>
      <xdr:row>102</xdr:row>
      <xdr:rowOff>157370</xdr:rowOff>
    </xdr:from>
    <xdr:to>
      <xdr:col>6</xdr:col>
      <xdr:colOff>730520</xdr:colOff>
      <xdr:row>104</xdr:row>
      <xdr:rowOff>41413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720EA1-9495-4002-88C8-94A5121EA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569" y="29212761"/>
          <a:ext cx="734951" cy="62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32398</xdr:colOff>
      <xdr:row>110</xdr:row>
      <xdr:rowOff>139212</xdr:rowOff>
    </xdr:from>
    <xdr:to>
      <xdr:col>6</xdr:col>
      <xdr:colOff>737152</xdr:colOff>
      <xdr:row>113</xdr:row>
      <xdr:rowOff>136088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F11912-A0EA-46C8-97D0-AB60BC44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398" y="30726886"/>
          <a:ext cx="704754" cy="68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41045</xdr:colOff>
      <xdr:row>117</xdr:row>
      <xdr:rowOff>14653</xdr:rowOff>
    </xdr:from>
    <xdr:to>
      <xdr:col>6</xdr:col>
      <xdr:colOff>718039</xdr:colOff>
      <xdr:row>119</xdr:row>
      <xdr:rowOff>74618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57EBBE-13F9-4C26-899F-B770A6BB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320" y="2072053"/>
          <a:ext cx="676994" cy="69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36507</xdr:colOff>
      <xdr:row>124</xdr:row>
      <xdr:rowOff>43962</xdr:rowOff>
    </xdr:from>
    <xdr:to>
      <xdr:col>6</xdr:col>
      <xdr:colOff>718038</xdr:colOff>
      <xdr:row>125</xdr:row>
      <xdr:rowOff>158499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325B7F4-87AD-443B-9357-200B19435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782" y="4206387"/>
          <a:ext cx="681531" cy="553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65027</xdr:colOff>
      <xdr:row>129</xdr:row>
      <xdr:rowOff>28393</xdr:rowOff>
    </xdr:from>
    <xdr:to>
      <xdr:col>6</xdr:col>
      <xdr:colOff>755589</xdr:colOff>
      <xdr:row>131</xdr:row>
      <xdr:rowOff>44563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1EBEEF0-CB80-4EAF-A191-039C248E7813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08302" y="5676718"/>
          <a:ext cx="690562" cy="587670"/>
        </a:xfrm>
        <a:prstGeom prst="rect">
          <a:avLst/>
        </a:prstGeom>
      </xdr:spPr>
    </xdr:pic>
    <xdr:clientData/>
  </xdr:twoCellAnchor>
  <xdr:twoCellAnchor editAs="oneCell">
    <xdr:from>
      <xdr:col>6</xdr:col>
      <xdr:colOff>49456</xdr:colOff>
      <xdr:row>135</xdr:row>
      <xdr:rowOff>39384</xdr:rowOff>
    </xdr:from>
    <xdr:to>
      <xdr:col>6</xdr:col>
      <xdr:colOff>740018</xdr:colOff>
      <xdr:row>137</xdr:row>
      <xdr:rowOff>61258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892EA6-5CF7-45C7-9DF3-88BE74B0475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2731" y="7326009"/>
          <a:ext cx="690562" cy="601656"/>
        </a:xfrm>
        <a:prstGeom prst="rect">
          <a:avLst/>
        </a:prstGeom>
      </xdr:spPr>
    </xdr:pic>
    <xdr:clientData/>
  </xdr:twoCellAnchor>
  <xdr:twoCellAnchor editAs="oneCell">
    <xdr:from>
      <xdr:col>6</xdr:col>
      <xdr:colOff>41672</xdr:colOff>
      <xdr:row>141</xdr:row>
      <xdr:rowOff>29767</xdr:rowOff>
    </xdr:from>
    <xdr:to>
      <xdr:col>6</xdr:col>
      <xdr:colOff>644769</xdr:colOff>
      <xdr:row>143</xdr:row>
      <xdr:rowOff>80831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A26DC8-A73A-4C03-A882-4E7687C575D5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84947" y="9049942"/>
          <a:ext cx="603097" cy="514890"/>
        </a:xfrm>
        <a:prstGeom prst="rect">
          <a:avLst/>
        </a:prstGeom>
      </xdr:spPr>
    </xdr:pic>
    <xdr:clientData/>
  </xdr:twoCellAnchor>
  <xdr:twoCellAnchor editAs="oneCell">
    <xdr:from>
      <xdr:col>6</xdr:col>
      <xdr:colOff>20149</xdr:colOff>
      <xdr:row>147</xdr:row>
      <xdr:rowOff>30682</xdr:rowOff>
    </xdr:from>
    <xdr:to>
      <xdr:col>6</xdr:col>
      <xdr:colOff>754672</xdr:colOff>
      <xdr:row>149</xdr:row>
      <xdr:rowOff>72179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D17C69D-8412-4FB7-8346-78FEBB230BAA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63424" y="10641532"/>
          <a:ext cx="734523" cy="646127"/>
        </a:xfrm>
        <a:prstGeom prst="rect">
          <a:avLst/>
        </a:prstGeom>
      </xdr:spPr>
    </xdr:pic>
    <xdr:clientData/>
  </xdr:twoCellAnchor>
  <xdr:twoCellAnchor editAs="oneCell">
    <xdr:from>
      <xdr:col>6</xdr:col>
      <xdr:colOff>34803</xdr:colOff>
      <xdr:row>153</xdr:row>
      <xdr:rowOff>22897</xdr:rowOff>
    </xdr:from>
    <xdr:to>
      <xdr:col>6</xdr:col>
      <xdr:colOff>753341</xdr:colOff>
      <xdr:row>155</xdr:row>
      <xdr:rowOff>17661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A6725D9-7B1F-4657-B0A8-BD26C9541695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78078" y="12395872"/>
          <a:ext cx="718538" cy="657374"/>
        </a:xfrm>
        <a:prstGeom prst="rect">
          <a:avLst/>
        </a:prstGeom>
      </xdr:spPr>
    </xdr:pic>
    <xdr:clientData/>
  </xdr:twoCellAnchor>
  <xdr:twoCellAnchor editAs="oneCell">
    <xdr:from>
      <xdr:col>6</xdr:col>
      <xdr:colOff>73270</xdr:colOff>
      <xdr:row>159</xdr:row>
      <xdr:rowOff>43964</xdr:rowOff>
    </xdr:from>
    <xdr:to>
      <xdr:col>6</xdr:col>
      <xdr:colOff>600807</xdr:colOff>
      <xdr:row>160</xdr:row>
      <xdr:rowOff>159922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20760AB-186C-4980-9BC8-D240B402DA5F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16545" y="14131439"/>
          <a:ext cx="527537" cy="546653"/>
        </a:xfrm>
        <a:prstGeom prst="rect">
          <a:avLst/>
        </a:prstGeom>
      </xdr:spPr>
    </xdr:pic>
    <xdr:clientData/>
  </xdr:twoCellAnchor>
  <xdr:twoCellAnchor editAs="oneCell">
    <xdr:from>
      <xdr:col>6</xdr:col>
      <xdr:colOff>39838</xdr:colOff>
      <xdr:row>165</xdr:row>
      <xdr:rowOff>10990</xdr:rowOff>
    </xdr:from>
    <xdr:to>
      <xdr:col>6</xdr:col>
      <xdr:colOff>725365</xdr:colOff>
      <xdr:row>167</xdr:row>
      <xdr:rowOff>94985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C7D597C-90DC-4C97-A6C2-D279B0060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83113" y="15717715"/>
          <a:ext cx="685527" cy="655494"/>
        </a:xfrm>
        <a:prstGeom prst="rect">
          <a:avLst/>
        </a:prstGeom>
      </xdr:spPr>
    </xdr:pic>
    <xdr:clientData/>
  </xdr:twoCellAnchor>
  <xdr:twoCellAnchor editAs="oneCell">
    <xdr:from>
      <xdr:col>6</xdr:col>
      <xdr:colOff>21981</xdr:colOff>
      <xdr:row>171</xdr:row>
      <xdr:rowOff>14654</xdr:rowOff>
    </xdr:from>
    <xdr:to>
      <xdr:col>6</xdr:col>
      <xdr:colOff>739899</xdr:colOff>
      <xdr:row>172</xdr:row>
      <xdr:rowOff>195510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CF0BB9F-2591-48FE-8BB7-7B9236F5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256" y="17493029"/>
          <a:ext cx="717918" cy="628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21956</xdr:colOff>
      <xdr:row>176</xdr:row>
      <xdr:rowOff>117230</xdr:rowOff>
    </xdr:from>
    <xdr:to>
      <xdr:col>6</xdr:col>
      <xdr:colOff>710016</xdr:colOff>
      <xdr:row>177</xdr:row>
      <xdr:rowOff>240211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4E48CD8-E074-4F10-9766-E84A803E8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231" y="18967205"/>
          <a:ext cx="688060" cy="520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69273</xdr:colOff>
      <xdr:row>181</xdr:row>
      <xdr:rowOff>52943</xdr:rowOff>
    </xdr:from>
    <xdr:to>
      <xdr:col>6</xdr:col>
      <xdr:colOff>688731</xdr:colOff>
      <xdr:row>183</xdr:row>
      <xdr:rowOff>131026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9C29E46-91B8-4A51-84B2-F732B866A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2548" y="20312618"/>
          <a:ext cx="619458" cy="76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1104901</xdr:colOff>
      <xdr:row>231</xdr:row>
      <xdr:rowOff>123825</xdr:rowOff>
    </xdr:from>
    <xdr:to>
      <xdr:col>0</xdr:col>
      <xdr:colOff>2209800</xdr:colOff>
      <xdr:row>231</xdr:row>
      <xdr:rowOff>1400175</xdr:rowOff>
    </xdr:to>
    <xdr:pic>
      <xdr:nvPicPr>
        <xdr:cNvPr id="190" name="image23.png" title="Imagen">
          <a:extLst>
            <a:ext uri="{FF2B5EF4-FFF2-40B4-BE49-F238E27FC236}">
              <a16:creationId xmlns:a16="http://schemas.microsoft.com/office/drawing/2014/main" id="{A1FE358C-6788-4EA9-B192-94DC33EECFCD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62001" y="123825"/>
          <a:ext cx="0" cy="666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790574</xdr:colOff>
      <xdr:row>235</xdr:row>
      <xdr:rowOff>171450</xdr:rowOff>
    </xdr:from>
    <xdr:to>
      <xdr:col>3</xdr:col>
      <xdr:colOff>2019299</xdr:colOff>
      <xdr:row>235</xdr:row>
      <xdr:rowOff>1200150</xdr:rowOff>
    </xdr:to>
    <xdr:pic>
      <xdr:nvPicPr>
        <xdr:cNvPr id="191" name="image5.png" title="Imagen">
          <a:extLst>
            <a:ext uri="{FF2B5EF4-FFF2-40B4-BE49-F238E27FC236}">
              <a16:creationId xmlns:a16="http://schemas.microsoft.com/office/drawing/2014/main" id="{6FBCEAFA-078D-4474-8BCB-7CAD9FEE47D8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047999" y="1704975"/>
          <a:ext cx="0" cy="64770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38100</xdr:colOff>
      <xdr:row>235</xdr:row>
      <xdr:rowOff>95249</xdr:rowOff>
    </xdr:from>
    <xdr:to>
      <xdr:col>6</xdr:col>
      <xdr:colOff>200025</xdr:colOff>
      <xdr:row>235</xdr:row>
      <xdr:rowOff>790574</xdr:rowOff>
    </xdr:to>
    <xdr:pic>
      <xdr:nvPicPr>
        <xdr:cNvPr id="192" name="image5.png" title="Imagen">
          <a:extLst>
            <a:ext uri="{FF2B5EF4-FFF2-40B4-BE49-F238E27FC236}">
              <a16:creationId xmlns:a16="http://schemas.microsoft.com/office/drawing/2014/main" id="{3A925A46-4BD1-4626-A467-857551F6EE76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848100" y="1628774"/>
          <a:ext cx="923925" cy="6953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66261</xdr:colOff>
      <xdr:row>243</xdr:row>
      <xdr:rowOff>49696</xdr:rowOff>
    </xdr:from>
    <xdr:to>
      <xdr:col>5</xdr:col>
      <xdr:colOff>743042</xdr:colOff>
      <xdr:row>243</xdr:row>
      <xdr:rowOff>958079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id="{9D45E241-5599-FBEA-51B3-8F51EB0A4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14261" y="67420435"/>
          <a:ext cx="1438781" cy="908383"/>
        </a:xfrm>
        <a:prstGeom prst="rect">
          <a:avLst/>
        </a:prstGeom>
      </xdr:spPr>
    </xdr:pic>
    <xdr:clientData/>
  </xdr:twoCellAnchor>
  <xdr:twoCellAnchor editAs="oneCell">
    <xdr:from>
      <xdr:col>4</xdr:col>
      <xdr:colOff>541648</xdr:colOff>
      <xdr:row>251</xdr:row>
      <xdr:rowOff>33130</xdr:rowOff>
    </xdr:from>
    <xdr:to>
      <xdr:col>5</xdr:col>
      <xdr:colOff>468054</xdr:colOff>
      <xdr:row>251</xdr:row>
      <xdr:rowOff>869674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id="{C510357C-7ED3-9339-EAD6-03DAC862F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589648" y="70261369"/>
          <a:ext cx="688406" cy="836544"/>
        </a:xfrm>
        <a:prstGeom prst="rect">
          <a:avLst/>
        </a:prstGeom>
      </xdr:spPr>
    </xdr:pic>
    <xdr:clientData/>
  </xdr:twoCellAnchor>
  <xdr:twoCellAnchor>
    <xdr:from>
      <xdr:col>4</xdr:col>
      <xdr:colOff>289891</xdr:colOff>
      <xdr:row>259</xdr:row>
      <xdr:rowOff>57978</xdr:rowOff>
    </xdr:from>
    <xdr:to>
      <xdr:col>5</xdr:col>
      <xdr:colOff>643973</xdr:colOff>
      <xdr:row>259</xdr:row>
      <xdr:rowOff>775251</xdr:rowOff>
    </xdr:to>
    <xdr:pic>
      <xdr:nvPicPr>
        <xdr:cNvPr id="195" name="image13.png" title="Imagen">
          <a:extLst>
            <a:ext uri="{FF2B5EF4-FFF2-40B4-BE49-F238E27FC236}">
              <a16:creationId xmlns:a16="http://schemas.microsoft.com/office/drawing/2014/main" id="{D03A016E-E388-4935-8D43-FEF0C75577EF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337891" y="73077456"/>
          <a:ext cx="1116082" cy="717273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485015</xdr:colOff>
      <xdr:row>268</xdr:row>
      <xdr:rowOff>223630</xdr:rowOff>
    </xdr:from>
    <xdr:to>
      <xdr:col>5</xdr:col>
      <xdr:colOff>243681</xdr:colOff>
      <xdr:row>268</xdr:row>
      <xdr:rowOff>728907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id="{DB56A346-A789-A38E-69A3-70345064E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33015" y="76150304"/>
          <a:ext cx="520666" cy="505277"/>
        </a:xfrm>
        <a:prstGeom prst="rect">
          <a:avLst/>
        </a:prstGeom>
      </xdr:spPr>
    </xdr:pic>
    <xdr:clientData/>
  </xdr:twoCellAnchor>
  <xdr:twoCellAnchor>
    <xdr:from>
      <xdr:col>4</xdr:col>
      <xdr:colOff>414130</xdr:colOff>
      <xdr:row>276</xdr:row>
      <xdr:rowOff>24848</xdr:rowOff>
    </xdr:from>
    <xdr:to>
      <xdr:col>5</xdr:col>
      <xdr:colOff>355738</xdr:colOff>
      <xdr:row>276</xdr:row>
      <xdr:rowOff>767798</xdr:rowOff>
    </xdr:to>
    <xdr:pic>
      <xdr:nvPicPr>
        <xdr:cNvPr id="197" name="image15.png" title="Imagen">
          <a:extLst>
            <a:ext uri="{FF2B5EF4-FFF2-40B4-BE49-F238E27FC236}">
              <a16:creationId xmlns:a16="http://schemas.microsoft.com/office/drawing/2014/main" id="{CD2E589F-2187-4FC2-9868-202E82821F7A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462130" y="78610239"/>
          <a:ext cx="703608" cy="7429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74544</xdr:colOff>
      <xdr:row>284</xdr:row>
      <xdr:rowOff>99390</xdr:rowOff>
    </xdr:from>
    <xdr:to>
      <xdr:col>5</xdr:col>
      <xdr:colOff>538784</xdr:colOff>
      <xdr:row>284</xdr:row>
      <xdr:rowOff>818321</xdr:rowOff>
    </xdr:to>
    <xdr:pic>
      <xdr:nvPicPr>
        <xdr:cNvPr id="198" name="image38.png" title="Imagen">
          <a:extLst>
            <a:ext uri="{FF2B5EF4-FFF2-40B4-BE49-F238E27FC236}">
              <a16:creationId xmlns:a16="http://schemas.microsoft.com/office/drawing/2014/main" id="{A2D1D830-BB37-45B3-87B2-F93FB7E60E59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122544" y="80838260"/>
          <a:ext cx="1226240" cy="718931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621195</xdr:colOff>
      <xdr:row>293</xdr:row>
      <xdr:rowOff>33130</xdr:rowOff>
    </xdr:from>
    <xdr:to>
      <xdr:col>5</xdr:col>
      <xdr:colOff>287820</xdr:colOff>
      <xdr:row>293</xdr:row>
      <xdr:rowOff>852280</xdr:rowOff>
    </xdr:to>
    <xdr:pic>
      <xdr:nvPicPr>
        <xdr:cNvPr id="199" name="image21.png" title="Imagen">
          <a:extLst>
            <a:ext uri="{FF2B5EF4-FFF2-40B4-BE49-F238E27FC236}">
              <a16:creationId xmlns:a16="http://schemas.microsoft.com/office/drawing/2014/main" id="{C6A68022-24C6-44CD-A171-17C4585C013A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07195" y="83629500"/>
          <a:ext cx="1190625" cy="8191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505239</xdr:colOff>
      <xdr:row>301</xdr:row>
      <xdr:rowOff>49696</xdr:rowOff>
    </xdr:from>
    <xdr:to>
      <xdr:col>5</xdr:col>
      <xdr:colOff>329233</xdr:colOff>
      <xdr:row>301</xdr:row>
      <xdr:rowOff>796372</xdr:rowOff>
    </xdr:to>
    <xdr:pic>
      <xdr:nvPicPr>
        <xdr:cNvPr id="200" name="image7.png" title="Imagen">
          <a:extLst>
            <a:ext uri="{FF2B5EF4-FFF2-40B4-BE49-F238E27FC236}">
              <a16:creationId xmlns:a16="http://schemas.microsoft.com/office/drawing/2014/main" id="{33ADCFC5-214E-436A-BD83-F1193E99FEAE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553239" y="86362761"/>
          <a:ext cx="585994" cy="746676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629478</xdr:colOff>
      <xdr:row>309</xdr:row>
      <xdr:rowOff>49695</xdr:rowOff>
    </xdr:from>
    <xdr:to>
      <xdr:col>5</xdr:col>
      <xdr:colOff>528430</xdr:colOff>
      <xdr:row>309</xdr:row>
      <xdr:rowOff>906117</xdr:rowOff>
    </xdr:to>
    <xdr:pic>
      <xdr:nvPicPr>
        <xdr:cNvPr id="201" name="image26.png" title="Imagen">
          <a:extLst>
            <a:ext uri="{FF2B5EF4-FFF2-40B4-BE49-F238E27FC236}">
              <a16:creationId xmlns:a16="http://schemas.microsoft.com/office/drawing/2014/main" id="{06D8C700-8183-4A60-9EE1-9DE8E4721001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677478" y="89038043"/>
          <a:ext cx="660952" cy="856422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737153</xdr:colOff>
      <xdr:row>317</xdr:row>
      <xdr:rowOff>381000</xdr:rowOff>
    </xdr:from>
    <xdr:to>
      <xdr:col>5</xdr:col>
      <xdr:colOff>470453</xdr:colOff>
      <xdr:row>317</xdr:row>
      <xdr:rowOff>838200</xdr:rowOff>
    </xdr:to>
    <xdr:pic>
      <xdr:nvPicPr>
        <xdr:cNvPr id="202" name="image49.png" title="Imagen">
          <a:extLst>
            <a:ext uri="{FF2B5EF4-FFF2-40B4-BE49-F238E27FC236}">
              <a16:creationId xmlns:a16="http://schemas.microsoft.com/office/drawing/2014/main" id="{1A7886D5-5A8B-4C36-B643-945812637E11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 rot="2868730">
          <a:off x="3423203" y="91710841"/>
          <a:ext cx="457200" cy="12573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207064</xdr:colOff>
      <xdr:row>325</xdr:row>
      <xdr:rowOff>157370</xdr:rowOff>
    </xdr:from>
    <xdr:to>
      <xdr:col>5</xdr:col>
      <xdr:colOff>294031</xdr:colOff>
      <xdr:row>325</xdr:row>
      <xdr:rowOff>1039882</xdr:rowOff>
    </xdr:to>
    <xdr:pic>
      <xdr:nvPicPr>
        <xdr:cNvPr id="203" name="image28.png" title="Imagen">
          <a:extLst>
            <a:ext uri="{FF2B5EF4-FFF2-40B4-BE49-F238E27FC236}">
              <a16:creationId xmlns:a16="http://schemas.microsoft.com/office/drawing/2014/main" id="{7AD54132-BD15-4544-B24D-5BC0C54409F2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255064" y="94728196"/>
          <a:ext cx="848967" cy="88251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347869</xdr:colOff>
      <xdr:row>333</xdr:row>
      <xdr:rowOff>173934</xdr:rowOff>
    </xdr:from>
    <xdr:to>
      <xdr:col>5</xdr:col>
      <xdr:colOff>509794</xdr:colOff>
      <xdr:row>333</xdr:row>
      <xdr:rowOff>1097859</xdr:rowOff>
    </xdr:to>
    <xdr:pic>
      <xdr:nvPicPr>
        <xdr:cNvPr id="204" name="image37.png" title="Imagen">
          <a:extLst>
            <a:ext uri="{FF2B5EF4-FFF2-40B4-BE49-F238E27FC236}">
              <a16:creationId xmlns:a16="http://schemas.microsoft.com/office/drawing/2014/main" id="{B11F323E-D5DC-4F24-808A-F912D12DD7A1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395869" y="97842456"/>
          <a:ext cx="923925" cy="9239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571500</xdr:colOff>
      <xdr:row>343</xdr:row>
      <xdr:rowOff>132522</xdr:rowOff>
    </xdr:from>
    <xdr:to>
      <xdr:col>5</xdr:col>
      <xdr:colOff>526360</xdr:colOff>
      <xdr:row>343</xdr:row>
      <xdr:rowOff>863462</xdr:rowOff>
    </xdr:to>
    <xdr:pic>
      <xdr:nvPicPr>
        <xdr:cNvPr id="205" name="image27.png" title="Imagen">
          <a:extLst>
            <a:ext uri="{FF2B5EF4-FFF2-40B4-BE49-F238E27FC236}">
              <a16:creationId xmlns:a16="http://schemas.microsoft.com/office/drawing/2014/main" id="{68B57971-0387-4171-A037-C99452572BB5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619500" y="101238326"/>
          <a:ext cx="716860" cy="73094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207065</xdr:colOff>
      <xdr:row>353</xdr:row>
      <xdr:rowOff>41412</xdr:rowOff>
    </xdr:from>
    <xdr:to>
      <xdr:col>5</xdr:col>
      <xdr:colOff>492815</xdr:colOff>
      <xdr:row>353</xdr:row>
      <xdr:rowOff>1089162</xdr:rowOff>
    </xdr:to>
    <xdr:pic>
      <xdr:nvPicPr>
        <xdr:cNvPr id="206" name="image29.png" title="Imagen">
          <a:extLst>
            <a:ext uri="{FF2B5EF4-FFF2-40B4-BE49-F238E27FC236}">
              <a16:creationId xmlns:a16="http://schemas.microsoft.com/office/drawing/2014/main" id="{FDF487CA-9289-47E7-BA33-788E4DBF613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255065" y="104451977"/>
          <a:ext cx="1047750" cy="10477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76918</xdr:colOff>
      <xdr:row>361</xdr:row>
      <xdr:rowOff>74544</xdr:rowOff>
    </xdr:from>
    <xdr:to>
      <xdr:col>5</xdr:col>
      <xdr:colOff>424270</xdr:colOff>
      <xdr:row>361</xdr:row>
      <xdr:rowOff>732262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861038FB-EDF9-084F-C0F0-22DFCAF83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124918" y="107574522"/>
          <a:ext cx="1109352" cy="657718"/>
        </a:xfrm>
        <a:prstGeom prst="rect">
          <a:avLst/>
        </a:prstGeom>
      </xdr:spPr>
    </xdr:pic>
    <xdr:clientData/>
  </xdr:twoCellAnchor>
  <xdr:twoCellAnchor editAs="oneCell">
    <xdr:from>
      <xdr:col>4</xdr:col>
      <xdr:colOff>25460</xdr:colOff>
      <xdr:row>369</xdr:row>
      <xdr:rowOff>74542</xdr:rowOff>
    </xdr:from>
    <xdr:to>
      <xdr:col>5</xdr:col>
      <xdr:colOff>293500</xdr:colOff>
      <xdr:row>370</xdr:row>
      <xdr:rowOff>57893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EA661B6D-3EAE-4146-E642-142C0D27F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073460" y="110299499"/>
          <a:ext cx="1030040" cy="1209177"/>
        </a:xfrm>
        <a:prstGeom prst="rect">
          <a:avLst/>
        </a:prstGeom>
      </xdr:spPr>
    </xdr:pic>
    <xdr:clientData/>
  </xdr:twoCellAnchor>
  <xdr:twoCellAnchor>
    <xdr:from>
      <xdr:col>3</xdr:col>
      <xdr:colOff>621196</xdr:colOff>
      <xdr:row>379</xdr:row>
      <xdr:rowOff>173935</xdr:rowOff>
    </xdr:from>
    <xdr:to>
      <xdr:col>5</xdr:col>
      <xdr:colOff>704022</xdr:colOff>
      <xdr:row>379</xdr:row>
      <xdr:rowOff>769868</xdr:rowOff>
    </xdr:to>
    <xdr:pic>
      <xdr:nvPicPr>
        <xdr:cNvPr id="211" name="image25.png" title="Imagen">
          <a:extLst>
            <a:ext uri="{FF2B5EF4-FFF2-40B4-BE49-F238E27FC236}">
              <a16:creationId xmlns:a16="http://schemas.microsoft.com/office/drawing/2014/main" id="{0E07EBB5-EC89-4616-93E2-25636CC22E95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907196" y="113902435"/>
          <a:ext cx="1606826" cy="595933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132522</xdr:colOff>
      <xdr:row>389</xdr:row>
      <xdr:rowOff>82826</xdr:rowOff>
    </xdr:from>
    <xdr:to>
      <xdr:col>5</xdr:col>
      <xdr:colOff>553315</xdr:colOff>
      <xdr:row>389</xdr:row>
      <xdr:rowOff>991209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3A142BF2-BDAE-0693-4862-6EA5B96C7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18522" y="117033261"/>
          <a:ext cx="1944793" cy="908383"/>
        </a:xfrm>
        <a:prstGeom prst="rect">
          <a:avLst/>
        </a:prstGeom>
      </xdr:spPr>
    </xdr:pic>
    <xdr:clientData/>
  </xdr:twoCellAnchor>
  <xdr:twoCellAnchor>
    <xdr:from>
      <xdr:col>4</xdr:col>
      <xdr:colOff>521803</xdr:colOff>
      <xdr:row>397</xdr:row>
      <xdr:rowOff>49694</xdr:rowOff>
    </xdr:from>
    <xdr:to>
      <xdr:col>5</xdr:col>
      <xdr:colOff>418270</xdr:colOff>
      <xdr:row>398</xdr:row>
      <xdr:rowOff>4140</xdr:rowOff>
    </xdr:to>
    <xdr:pic>
      <xdr:nvPicPr>
        <xdr:cNvPr id="213" name="image34.png" title="Imagen">
          <a:extLst>
            <a:ext uri="{FF2B5EF4-FFF2-40B4-BE49-F238E27FC236}">
              <a16:creationId xmlns:a16="http://schemas.microsoft.com/office/drawing/2014/main" id="{16C11D89-5B8A-4D54-979A-D4577C4778AA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569803" y="120006716"/>
          <a:ext cx="658467" cy="84068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389282</xdr:colOff>
      <xdr:row>408</xdr:row>
      <xdr:rowOff>99391</xdr:rowOff>
    </xdr:from>
    <xdr:to>
      <xdr:col>5</xdr:col>
      <xdr:colOff>513107</xdr:colOff>
      <xdr:row>408</xdr:row>
      <xdr:rowOff>1042366</xdr:rowOff>
    </xdr:to>
    <xdr:pic>
      <xdr:nvPicPr>
        <xdr:cNvPr id="214" name="image4.png" title="Imagen">
          <a:extLst>
            <a:ext uri="{FF2B5EF4-FFF2-40B4-BE49-F238E27FC236}">
              <a16:creationId xmlns:a16="http://schemas.microsoft.com/office/drawing/2014/main" id="{D53B5218-C4AF-4D4D-B5B4-1BD785C6AB13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437282" y="123386021"/>
          <a:ext cx="885825" cy="9429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207065</xdr:colOff>
      <xdr:row>416</xdr:row>
      <xdr:rowOff>99391</xdr:rowOff>
    </xdr:from>
    <xdr:to>
      <xdr:col>5</xdr:col>
      <xdr:colOff>464240</xdr:colOff>
      <xdr:row>416</xdr:row>
      <xdr:rowOff>956641</xdr:rowOff>
    </xdr:to>
    <xdr:pic>
      <xdr:nvPicPr>
        <xdr:cNvPr id="215" name="image6.png" title="Imagen">
          <a:extLst>
            <a:ext uri="{FF2B5EF4-FFF2-40B4-BE49-F238E27FC236}">
              <a16:creationId xmlns:a16="http://schemas.microsoft.com/office/drawing/2014/main" id="{78B20295-F583-452B-BD28-2BF1F10AE596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255065" y="126409174"/>
          <a:ext cx="1019175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604631</xdr:colOff>
      <xdr:row>426</xdr:row>
      <xdr:rowOff>521805</xdr:rowOff>
    </xdr:from>
    <xdr:to>
      <xdr:col>5</xdr:col>
      <xdr:colOff>309356</xdr:colOff>
      <xdr:row>427</xdr:row>
      <xdr:rowOff>841927</xdr:rowOff>
    </xdr:to>
    <xdr:pic>
      <xdr:nvPicPr>
        <xdr:cNvPr id="216" name="image12.png" title="Imagen">
          <a:extLst>
            <a:ext uri="{FF2B5EF4-FFF2-40B4-BE49-F238E27FC236}">
              <a16:creationId xmlns:a16="http://schemas.microsoft.com/office/drawing/2014/main" id="{24927F0B-BEB3-45AF-BD07-FB165DDBFAC6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890631" y="129904435"/>
          <a:ext cx="1228725" cy="8667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331304</xdr:colOff>
      <xdr:row>435</xdr:row>
      <xdr:rowOff>182217</xdr:rowOff>
    </xdr:from>
    <xdr:to>
      <xdr:col>5</xdr:col>
      <xdr:colOff>426553</xdr:colOff>
      <xdr:row>435</xdr:row>
      <xdr:rowOff>982317</xdr:rowOff>
    </xdr:to>
    <xdr:pic>
      <xdr:nvPicPr>
        <xdr:cNvPr id="217" name="image30.png" title="Imagen">
          <a:extLst>
            <a:ext uri="{FF2B5EF4-FFF2-40B4-BE49-F238E27FC236}">
              <a16:creationId xmlns:a16="http://schemas.microsoft.com/office/drawing/2014/main" id="{9F4268B7-554B-43E1-B78A-E49DDEF0AB34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617304" y="132844760"/>
          <a:ext cx="1619249" cy="800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737152</xdr:colOff>
      <xdr:row>443</xdr:row>
      <xdr:rowOff>49696</xdr:rowOff>
    </xdr:from>
    <xdr:to>
      <xdr:col>5</xdr:col>
      <xdr:colOff>359299</xdr:colOff>
      <xdr:row>443</xdr:row>
      <xdr:rowOff>756893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E663B6BF-8284-6B14-5F89-BAC022DE5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023152" y="135528326"/>
          <a:ext cx="1146147" cy="707197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453</xdr:row>
      <xdr:rowOff>149087</xdr:rowOff>
    </xdr:from>
    <xdr:to>
      <xdr:col>4</xdr:col>
      <xdr:colOff>504825</xdr:colOff>
      <xdr:row>453</xdr:row>
      <xdr:rowOff>692013</xdr:rowOff>
    </xdr:to>
    <xdr:pic>
      <xdr:nvPicPr>
        <xdr:cNvPr id="219" name="image41.png" title="Imagen">
          <a:extLst>
            <a:ext uri="{FF2B5EF4-FFF2-40B4-BE49-F238E27FC236}">
              <a16:creationId xmlns:a16="http://schemas.microsoft.com/office/drawing/2014/main" id="{C1C24E48-05C2-4311-8C30-56795D54D5B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8" cstate="print"/>
        <a:srcRect t="16775"/>
        <a:stretch/>
      </xdr:blipFill>
      <xdr:spPr>
        <a:xfrm>
          <a:off x="2857500" y="138766826"/>
          <a:ext cx="695325" cy="542926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16566</xdr:colOff>
      <xdr:row>463</xdr:row>
      <xdr:rowOff>273326</xdr:rowOff>
    </xdr:from>
    <xdr:to>
      <xdr:col>5</xdr:col>
      <xdr:colOff>340416</xdr:colOff>
      <xdr:row>463</xdr:row>
      <xdr:rowOff>1016276</xdr:rowOff>
    </xdr:to>
    <xdr:pic>
      <xdr:nvPicPr>
        <xdr:cNvPr id="220" name="image32.png" title="Imagen">
          <a:extLst>
            <a:ext uri="{FF2B5EF4-FFF2-40B4-BE49-F238E27FC236}">
              <a16:creationId xmlns:a16="http://schemas.microsoft.com/office/drawing/2014/main" id="{4CBDB15E-A74B-46B7-9515-F499E273B42C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064566" y="141889369"/>
          <a:ext cx="1085850" cy="7429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91109</xdr:colOff>
      <xdr:row>471</xdr:row>
      <xdr:rowOff>99391</xdr:rowOff>
    </xdr:from>
    <xdr:to>
      <xdr:col>5</xdr:col>
      <xdr:colOff>195883</xdr:colOff>
      <xdr:row>471</xdr:row>
      <xdr:rowOff>708991</xdr:rowOff>
    </xdr:to>
    <xdr:pic>
      <xdr:nvPicPr>
        <xdr:cNvPr id="221" name="image36.png" title="Imagen">
          <a:extLst>
            <a:ext uri="{FF2B5EF4-FFF2-40B4-BE49-F238E27FC236}">
              <a16:creationId xmlns:a16="http://schemas.microsoft.com/office/drawing/2014/main" id="{193D21C3-29FF-4102-832A-A0EC7D213013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139109" y="144655761"/>
          <a:ext cx="866774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124239</xdr:colOff>
      <xdr:row>478</xdr:row>
      <xdr:rowOff>66260</xdr:rowOff>
    </xdr:from>
    <xdr:to>
      <xdr:col>5</xdr:col>
      <xdr:colOff>308113</xdr:colOff>
      <xdr:row>478</xdr:row>
      <xdr:rowOff>752889</xdr:rowOff>
    </xdr:to>
    <xdr:pic>
      <xdr:nvPicPr>
        <xdr:cNvPr id="222" name="image10.png" title="Imagen">
          <a:extLst>
            <a:ext uri="{FF2B5EF4-FFF2-40B4-BE49-F238E27FC236}">
              <a16:creationId xmlns:a16="http://schemas.microsoft.com/office/drawing/2014/main" id="{90D04BD2-179B-4723-99FF-86B21D14CB4B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172239" y="147480130"/>
          <a:ext cx="945874" cy="686629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389283</xdr:colOff>
      <xdr:row>487</xdr:row>
      <xdr:rowOff>99391</xdr:rowOff>
    </xdr:from>
    <xdr:to>
      <xdr:col>6</xdr:col>
      <xdr:colOff>179733</xdr:colOff>
      <xdr:row>487</xdr:row>
      <xdr:rowOff>928067</xdr:rowOff>
    </xdr:to>
    <xdr:grpSp>
      <xdr:nvGrpSpPr>
        <xdr:cNvPr id="223" name="Grupo 222">
          <a:extLst>
            <a:ext uri="{FF2B5EF4-FFF2-40B4-BE49-F238E27FC236}">
              <a16:creationId xmlns:a16="http://schemas.microsoft.com/office/drawing/2014/main" id="{A3D99E97-54C8-4883-98B2-90157D81C1BF}"/>
            </a:ext>
          </a:extLst>
        </xdr:cNvPr>
        <xdr:cNvGrpSpPr/>
      </xdr:nvGrpSpPr>
      <xdr:grpSpPr>
        <a:xfrm>
          <a:off x="2675283" y="149683304"/>
          <a:ext cx="2076450" cy="828676"/>
          <a:chOff x="2981325" y="112614075"/>
          <a:chExt cx="2466975" cy="1200150"/>
        </a:xfrm>
      </xdr:grpSpPr>
      <xdr:pic>
        <xdr:nvPicPr>
          <xdr:cNvPr id="224" name="Imagen 223" descr="T9 22 W lámpara circular regulable Lámpara lupa led tubos| Alibaba.com">
            <a:extLst>
              <a:ext uri="{FF2B5EF4-FFF2-40B4-BE49-F238E27FC236}">
                <a16:creationId xmlns:a16="http://schemas.microsoft.com/office/drawing/2014/main" id="{6033FAE1-E363-BED2-85D7-D91CE8EE8EC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2" cstate="print">
            <a:extLst>
              <a:ext uri="{BEBA8EAE-BF5A-486C-A8C5-ECC9F3942E4B}">
                <a14:imgProps xmlns:a14="http://schemas.microsoft.com/office/drawing/2010/main">
                  <a14:imgLayer r:embed="rId43">
                    <a14:imgEffect>
                      <a14:saturation sat="3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8450" t="14789"/>
          <a:stretch/>
        </xdr:blipFill>
        <xdr:spPr bwMode="auto">
          <a:xfrm>
            <a:off x="2981325" y="112804574"/>
            <a:ext cx="923925" cy="8599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5" name="Imagen 224" descr="Lámpara para cirugía menor medicina general - LUPA H.F - MIMSAL - de  laboratorio / led / de pared">
            <a:extLst>
              <a:ext uri="{FF2B5EF4-FFF2-40B4-BE49-F238E27FC236}">
                <a16:creationId xmlns:a16="http://schemas.microsoft.com/office/drawing/2014/main" id="{013E185C-6DA5-15E1-9913-8AEDDCDB81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4242792" y="112614075"/>
            <a:ext cx="1205508" cy="1200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6" name="Flecha: a la derecha 225">
            <a:extLst>
              <a:ext uri="{FF2B5EF4-FFF2-40B4-BE49-F238E27FC236}">
                <a16:creationId xmlns:a16="http://schemas.microsoft.com/office/drawing/2014/main" id="{30A04F58-A266-6C28-4F2A-55A19DAE1359}"/>
              </a:ext>
            </a:extLst>
          </xdr:cNvPr>
          <xdr:cNvSpPr/>
        </xdr:nvSpPr>
        <xdr:spPr>
          <a:xfrm flipH="1">
            <a:off x="3819525" y="113099850"/>
            <a:ext cx="457200" cy="171450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</xdr:grpSp>
    <xdr:clientData/>
  </xdr:twoCellAnchor>
  <xdr:twoCellAnchor>
    <xdr:from>
      <xdr:col>3</xdr:col>
      <xdr:colOff>430696</xdr:colOff>
      <xdr:row>495</xdr:row>
      <xdr:rowOff>115957</xdr:rowOff>
    </xdr:from>
    <xdr:to>
      <xdr:col>5</xdr:col>
      <xdr:colOff>65571</xdr:colOff>
      <xdr:row>495</xdr:row>
      <xdr:rowOff>772124</xdr:rowOff>
    </xdr:to>
    <xdr:pic>
      <xdr:nvPicPr>
        <xdr:cNvPr id="227" name="image18.png" title="Imagen">
          <a:extLst>
            <a:ext uri="{FF2B5EF4-FFF2-40B4-BE49-F238E27FC236}">
              <a16:creationId xmlns:a16="http://schemas.microsoft.com/office/drawing/2014/main" id="{6C86E6BC-4594-48BE-A876-15DD8B79FE0B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716696" y="153667240"/>
          <a:ext cx="1158875" cy="656167"/>
        </a:xfrm>
        <a:prstGeom prst="rect">
          <a:avLst/>
        </a:prstGeom>
        <a:noFill/>
      </xdr:spPr>
    </xdr:pic>
    <xdr:clientData fLocksWithSheet="0"/>
  </xdr:twoCellAnchor>
  <xdr:oneCellAnchor>
    <xdr:from>
      <xdr:col>4</xdr:col>
      <xdr:colOff>240195</xdr:colOff>
      <xdr:row>504</xdr:row>
      <xdr:rowOff>82826</xdr:rowOff>
    </xdr:from>
    <xdr:ext cx="573617" cy="993913"/>
    <xdr:pic>
      <xdr:nvPicPr>
        <xdr:cNvPr id="228" name="image45.png" title="Imagen">
          <a:extLst>
            <a:ext uri="{FF2B5EF4-FFF2-40B4-BE49-F238E27FC236}">
              <a16:creationId xmlns:a16="http://schemas.microsoft.com/office/drawing/2014/main" id="{058DA1F0-FB99-45F0-A73D-39F38162535B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288195" y="156599283"/>
          <a:ext cx="573617" cy="993913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173934</xdr:colOff>
      <xdr:row>512</xdr:row>
      <xdr:rowOff>49695</xdr:rowOff>
    </xdr:from>
    <xdr:to>
      <xdr:col>5</xdr:col>
      <xdr:colOff>354541</xdr:colOff>
      <xdr:row>512</xdr:row>
      <xdr:rowOff>887296</xdr:rowOff>
    </xdr:to>
    <xdr:pic>
      <xdr:nvPicPr>
        <xdr:cNvPr id="229" name="image50.png" title="Imagen">
          <a:extLst>
            <a:ext uri="{FF2B5EF4-FFF2-40B4-BE49-F238E27FC236}">
              <a16:creationId xmlns:a16="http://schemas.microsoft.com/office/drawing/2014/main" id="{0026B973-817F-46D6-A72C-B62E5FAD3C08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221934" y="159539608"/>
          <a:ext cx="942607" cy="83760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273326</xdr:colOff>
      <xdr:row>520</xdr:row>
      <xdr:rowOff>107674</xdr:rowOff>
    </xdr:from>
    <xdr:to>
      <xdr:col>5</xdr:col>
      <xdr:colOff>401485</xdr:colOff>
      <xdr:row>520</xdr:row>
      <xdr:rowOff>1119698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id="{E71165CA-60C6-53A1-4FF3-9730001B7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559326" y="162645587"/>
          <a:ext cx="1652159" cy="1012024"/>
        </a:xfrm>
        <a:prstGeom prst="rect">
          <a:avLst/>
        </a:prstGeom>
      </xdr:spPr>
    </xdr:pic>
    <xdr:clientData/>
  </xdr:twoCellAnchor>
  <xdr:twoCellAnchor>
    <xdr:from>
      <xdr:col>4</xdr:col>
      <xdr:colOff>157369</xdr:colOff>
      <xdr:row>528</xdr:row>
      <xdr:rowOff>66261</xdr:rowOff>
    </xdr:from>
    <xdr:to>
      <xdr:col>5</xdr:col>
      <xdr:colOff>36258</xdr:colOff>
      <xdr:row>529</xdr:row>
      <xdr:rowOff>9802</xdr:rowOff>
    </xdr:to>
    <xdr:pic>
      <xdr:nvPicPr>
        <xdr:cNvPr id="231" name="image35.png" title="Imagen">
          <a:extLst>
            <a:ext uri="{FF2B5EF4-FFF2-40B4-BE49-F238E27FC236}">
              <a16:creationId xmlns:a16="http://schemas.microsoft.com/office/drawing/2014/main" id="{677E1CE7-6BBA-4087-B4D3-59F92A3F6B0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9" cstate="print"/>
        <a:srcRect t="12000" b="8666"/>
        <a:stretch/>
      </xdr:blipFill>
      <xdr:spPr>
        <a:xfrm>
          <a:off x="3205369" y="165039261"/>
          <a:ext cx="640889" cy="771802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606399</xdr:colOff>
      <xdr:row>536</xdr:row>
      <xdr:rowOff>49695</xdr:rowOff>
    </xdr:from>
    <xdr:to>
      <xdr:col>5</xdr:col>
      <xdr:colOff>36617</xdr:colOff>
      <xdr:row>536</xdr:row>
      <xdr:rowOff>886399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id="{DCBA3C7F-36E0-8778-8C7E-B04C46BCD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892399" y="167855347"/>
          <a:ext cx="954218" cy="836704"/>
        </a:xfrm>
        <a:prstGeom prst="rect">
          <a:avLst/>
        </a:prstGeom>
      </xdr:spPr>
    </xdr:pic>
    <xdr:clientData/>
  </xdr:twoCellAnchor>
  <xdr:twoCellAnchor>
    <xdr:from>
      <xdr:col>3</xdr:col>
      <xdr:colOff>729895</xdr:colOff>
      <xdr:row>544</xdr:row>
      <xdr:rowOff>49696</xdr:rowOff>
    </xdr:from>
    <xdr:to>
      <xdr:col>5</xdr:col>
      <xdr:colOff>315319</xdr:colOff>
      <xdr:row>544</xdr:row>
      <xdr:rowOff>887750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id="{89EC8EB4-394C-47F9-AD4A-793C0057F2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19" t="11329" r="24878" b="20043"/>
        <a:stretch/>
      </xdr:blipFill>
      <xdr:spPr>
        <a:xfrm>
          <a:off x="3015895" y="170737696"/>
          <a:ext cx="1109424" cy="838054"/>
        </a:xfrm>
        <a:prstGeom prst="rect">
          <a:avLst/>
        </a:prstGeom>
      </xdr:spPr>
    </xdr:pic>
    <xdr:clientData/>
  </xdr:twoCellAnchor>
  <xdr:twoCellAnchor>
    <xdr:from>
      <xdr:col>4</xdr:col>
      <xdr:colOff>364434</xdr:colOff>
      <xdr:row>552</xdr:row>
      <xdr:rowOff>57977</xdr:rowOff>
    </xdr:from>
    <xdr:to>
      <xdr:col>5</xdr:col>
      <xdr:colOff>364848</xdr:colOff>
      <xdr:row>552</xdr:row>
      <xdr:rowOff>739636</xdr:rowOff>
    </xdr:to>
    <xdr:pic>
      <xdr:nvPicPr>
        <xdr:cNvPr id="234" name="image19.png" title="Imagen">
          <a:extLst>
            <a:ext uri="{FF2B5EF4-FFF2-40B4-BE49-F238E27FC236}">
              <a16:creationId xmlns:a16="http://schemas.microsoft.com/office/drawing/2014/main" id="{4FC9EC71-80C1-4B5E-8048-A40050AF3489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412434" y="173222477"/>
          <a:ext cx="762414" cy="681659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604630</xdr:colOff>
      <xdr:row>560</xdr:row>
      <xdr:rowOff>66261</xdr:rowOff>
    </xdr:from>
    <xdr:to>
      <xdr:col>4</xdr:col>
      <xdr:colOff>728455</xdr:colOff>
      <xdr:row>560</xdr:row>
      <xdr:rowOff>875886</xdr:rowOff>
    </xdr:to>
    <xdr:pic>
      <xdr:nvPicPr>
        <xdr:cNvPr id="235" name="image40.png" title="Imagen">
          <a:extLst>
            <a:ext uri="{FF2B5EF4-FFF2-40B4-BE49-F238E27FC236}">
              <a16:creationId xmlns:a16="http://schemas.microsoft.com/office/drawing/2014/main" id="{453E06DC-1306-4199-A24D-F0963783C982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890630" y="175881196"/>
          <a:ext cx="885825" cy="8096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115956</xdr:colOff>
      <xdr:row>568</xdr:row>
      <xdr:rowOff>173936</xdr:rowOff>
    </xdr:from>
    <xdr:to>
      <xdr:col>5</xdr:col>
      <xdr:colOff>86138</xdr:colOff>
      <xdr:row>568</xdr:row>
      <xdr:rowOff>969894</xdr:rowOff>
    </xdr:to>
    <xdr:pic>
      <xdr:nvPicPr>
        <xdr:cNvPr id="236" name="image23.png" title="Imagen">
          <a:extLst>
            <a:ext uri="{FF2B5EF4-FFF2-40B4-BE49-F238E27FC236}">
              <a16:creationId xmlns:a16="http://schemas.microsoft.com/office/drawing/2014/main" id="{A6C79EA8-250B-4AC7-9727-2AE7891FD415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163956" y="178771827"/>
          <a:ext cx="732182" cy="795958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99391</xdr:colOff>
      <xdr:row>576</xdr:row>
      <xdr:rowOff>8283</xdr:rowOff>
    </xdr:from>
    <xdr:to>
      <xdr:col>5</xdr:col>
      <xdr:colOff>604216</xdr:colOff>
      <xdr:row>576</xdr:row>
      <xdr:rowOff>883883</xdr:rowOff>
    </xdr:to>
    <xdr:pic>
      <xdr:nvPicPr>
        <xdr:cNvPr id="237" name="Imagen 236" descr="ALMOHADILLA/ MESA DE TRABAJO S160 [45.5X30] RESISTENTE AL CALOR /  AISLAMIENTO TERMICO – Phonetronic Electronica a la vanguardia">
          <a:extLst>
            <a:ext uri="{FF2B5EF4-FFF2-40B4-BE49-F238E27FC236}">
              <a16:creationId xmlns:a16="http://schemas.microsoft.com/office/drawing/2014/main" id="{D3B86139-2872-4B51-A8CF-6FF8CEBE4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29" b="19853"/>
        <a:stretch/>
      </xdr:blipFill>
      <xdr:spPr bwMode="auto">
        <a:xfrm>
          <a:off x="3147391" y="181264892"/>
          <a:ext cx="1266825" cy="87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563217</xdr:colOff>
      <xdr:row>584</xdr:row>
      <xdr:rowOff>99391</xdr:rowOff>
    </xdr:from>
    <xdr:to>
      <xdr:col>5</xdr:col>
      <xdr:colOff>133351</xdr:colOff>
      <xdr:row>584</xdr:row>
      <xdr:rowOff>828675</xdr:rowOff>
    </xdr:to>
    <xdr:pic>
      <xdr:nvPicPr>
        <xdr:cNvPr id="238" name="image22.png" title="Imagen">
          <a:extLst>
            <a:ext uri="{FF2B5EF4-FFF2-40B4-BE49-F238E27FC236}">
              <a16:creationId xmlns:a16="http://schemas.microsoft.com/office/drawing/2014/main" id="{7AE904F6-9BCE-41B6-BF90-64C32A675E43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611217" y="183666848"/>
          <a:ext cx="332134" cy="729284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6</xdr:col>
      <xdr:colOff>42655</xdr:colOff>
      <xdr:row>591</xdr:row>
      <xdr:rowOff>49696</xdr:rowOff>
    </xdr:from>
    <xdr:to>
      <xdr:col>7</xdr:col>
      <xdr:colOff>1024</xdr:colOff>
      <xdr:row>595</xdr:row>
      <xdr:rowOff>90695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68F2176-D2F2-491F-9AFC-977D1B010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614655" y="185629826"/>
          <a:ext cx="720369" cy="1092890"/>
        </a:xfrm>
        <a:prstGeom prst="rect">
          <a:avLst/>
        </a:prstGeom>
      </xdr:spPr>
    </xdr:pic>
    <xdr:clientData/>
  </xdr:twoCellAnchor>
  <xdr:twoCellAnchor editAs="oneCell">
    <xdr:from>
      <xdr:col>6</xdr:col>
      <xdr:colOff>20705</xdr:colOff>
      <xdr:row>600</xdr:row>
      <xdr:rowOff>157369</xdr:rowOff>
    </xdr:from>
    <xdr:to>
      <xdr:col>6</xdr:col>
      <xdr:colOff>730511</xdr:colOff>
      <xdr:row>604</xdr:row>
      <xdr:rowOff>31474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77917F5-6E44-4C38-A469-1B905CFDD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592705" y="187468565"/>
          <a:ext cx="709806" cy="884583"/>
        </a:xfrm>
        <a:prstGeom prst="rect">
          <a:avLst/>
        </a:prstGeom>
      </xdr:spPr>
    </xdr:pic>
    <xdr:clientData/>
  </xdr:twoCellAnchor>
  <xdr:twoCellAnchor editAs="oneCell">
    <xdr:from>
      <xdr:col>6</xdr:col>
      <xdr:colOff>63362</xdr:colOff>
      <xdr:row>609</xdr:row>
      <xdr:rowOff>66261</xdr:rowOff>
    </xdr:from>
    <xdr:to>
      <xdr:col>6</xdr:col>
      <xdr:colOff>753130</xdr:colOff>
      <xdr:row>613</xdr:row>
      <xdr:rowOff>20707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F2652D5-4267-4A2C-894E-DDFA77E26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635362" y="189100239"/>
          <a:ext cx="689768" cy="981489"/>
        </a:xfrm>
        <a:prstGeom prst="rect">
          <a:avLst/>
        </a:prstGeom>
      </xdr:spPr>
    </xdr:pic>
    <xdr:clientData/>
  </xdr:twoCellAnchor>
  <xdr:twoCellAnchor editAs="oneCell">
    <xdr:from>
      <xdr:col>6</xdr:col>
      <xdr:colOff>31406</xdr:colOff>
      <xdr:row>618</xdr:row>
      <xdr:rowOff>91109</xdr:rowOff>
    </xdr:from>
    <xdr:to>
      <xdr:col>6</xdr:col>
      <xdr:colOff>704022</xdr:colOff>
      <xdr:row>621</xdr:row>
      <xdr:rowOff>48040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54F4A90-3DC1-48C4-9D8A-19A88FB7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603406" y="190847870"/>
          <a:ext cx="672616" cy="793474"/>
        </a:xfrm>
        <a:prstGeom prst="rect">
          <a:avLst/>
        </a:prstGeom>
      </xdr:spPr>
    </xdr:pic>
    <xdr:clientData/>
  </xdr:twoCellAnchor>
  <xdr:twoCellAnchor editAs="oneCell">
    <xdr:from>
      <xdr:col>6</xdr:col>
      <xdr:colOff>12625</xdr:colOff>
      <xdr:row>626</xdr:row>
      <xdr:rowOff>91107</xdr:rowOff>
    </xdr:from>
    <xdr:to>
      <xdr:col>6</xdr:col>
      <xdr:colOff>679175</xdr:colOff>
      <xdr:row>629</xdr:row>
      <xdr:rowOff>140388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C6E1F7ED-D9F9-4E1A-9A49-B4687A6E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584625" y="192371868"/>
          <a:ext cx="666550" cy="836129"/>
        </a:xfrm>
        <a:prstGeom prst="rect">
          <a:avLst/>
        </a:prstGeom>
      </xdr:spPr>
    </xdr:pic>
    <xdr:clientData/>
  </xdr:twoCellAnchor>
  <xdr:twoCellAnchor editAs="oneCell">
    <xdr:from>
      <xdr:col>6</xdr:col>
      <xdr:colOff>112735</xdr:colOff>
      <xdr:row>634</xdr:row>
      <xdr:rowOff>82826</xdr:rowOff>
    </xdr:from>
    <xdr:to>
      <xdr:col>6</xdr:col>
      <xdr:colOff>697396</xdr:colOff>
      <xdr:row>638</xdr:row>
      <xdr:rowOff>14080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5184B5B-6F51-41FB-B86C-5FD4A6B51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684735" y="193895869"/>
          <a:ext cx="584661" cy="842341"/>
        </a:xfrm>
        <a:prstGeom prst="rect">
          <a:avLst/>
        </a:prstGeom>
      </xdr:spPr>
    </xdr:pic>
    <xdr:clientData/>
  </xdr:twoCellAnchor>
  <xdr:twoCellAnchor editAs="oneCell">
    <xdr:from>
      <xdr:col>6</xdr:col>
      <xdr:colOff>31312</xdr:colOff>
      <xdr:row>643</xdr:row>
      <xdr:rowOff>173935</xdr:rowOff>
    </xdr:from>
    <xdr:to>
      <xdr:col>6</xdr:col>
      <xdr:colOff>759879</xdr:colOff>
      <xdr:row>646</xdr:row>
      <xdr:rowOff>39342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C41546F-FD5E-4488-A687-955CE10A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603312" y="195709761"/>
          <a:ext cx="728567" cy="635690"/>
        </a:xfrm>
        <a:prstGeom prst="rect">
          <a:avLst/>
        </a:prstGeom>
      </xdr:spPr>
    </xdr:pic>
    <xdr:clientData/>
  </xdr:twoCellAnchor>
  <xdr:twoCellAnchor editAs="oneCell">
    <xdr:from>
      <xdr:col>6</xdr:col>
      <xdr:colOff>64605</xdr:colOff>
      <xdr:row>651</xdr:row>
      <xdr:rowOff>106018</xdr:rowOff>
    </xdr:from>
    <xdr:to>
      <xdr:col>6</xdr:col>
      <xdr:colOff>728870</xdr:colOff>
      <xdr:row>655</xdr:row>
      <xdr:rowOff>41413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1D19463-E1CA-446C-B181-A536CE882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636605" y="197174127"/>
          <a:ext cx="664265" cy="929308"/>
        </a:xfrm>
        <a:prstGeom prst="rect">
          <a:avLst/>
        </a:prstGeom>
      </xdr:spPr>
    </xdr:pic>
    <xdr:clientData/>
  </xdr:twoCellAnchor>
  <xdr:twoCellAnchor editAs="oneCell">
    <xdr:from>
      <xdr:col>5</xdr:col>
      <xdr:colOff>755375</xdr:colOff>
      <xdr:row>660</xdr:row>
      <xdr:rowOff>19052</xdr:rowOff>
    </xdr:from>
    <xdr:to>
      <xdr:col>6</xdr:col>
      <xdr:colOff>720587</xdr:colOff>
      <xdr:row>663</xdr:row>
      <xdr:rowOff>66262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F9190D4-27CC-439C-BB72-332517E72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565375" y="198809943"/>
          <a:ext cx="727212" cy="867188"/>
        </a:xfrm>
        <a:prstGeom prst="rect">
          <a:avLst/>
        </a:prstGeom>
      </xdr:spPr>
    </xdr:pic>
    <xdr:clientData/>
  </xdr:twoCellAnchor>
  <xdr:twoCellAnchor editAs="oneCell">
    <xdr:from>
      <xdr:col>6</xdr:col>
      <xdr:colOff>16979</xdr:colOff>
      <xdr:row>668</xdr:row>
      <xdr:rowOff>48039</xdr:rowOff>
    </xdr:from>
    <xdr:to>
      <xdr:col>6</xdr:col>
      <xdr:colOff>756571</xdr:colOff>
      <xdr:row>671</xdr:row>
      <xdr:rowOff>33129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346E647-9CF4-4B87-A11F-1F3E9039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588979" y="200379496"/>
          <a:ext cx="739592" cy="821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1104901</xdr:colOff>
      <xdr:row>0</xdr:row>
      <xdr:rowOff>123825</xdr:rowOff>
    </xdr:from>
    <xdr:to>
      <xdr:col>0</xdr:col>
      <xdr:colOff>2209800</xdr:colOff>
      <xdr:row>0</xdr:row>
      <xdr:rowOff>1400175</xdr:rowOff>
    </xdr:to>
    <xdr:pic>
      <xdr:nvPicPr>
        <xdr:cNvPr id="2" name="image23.png" title="Imagen">
          <a:extLst>
            <a:ext uri="{FF2B5EF4-FFF2-40B4-BE49-F238E27FC236}">
              <a16:creationId xmlns:a16="http://schemas.microsoft.com/office/drawing/2014/main" id="{914FE674-6895-4AA7-8142-5A8D477E45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95676" y="120738900"/>
          <a:ext cx="1104899" cy="1276350"/>
        </a:xfrm>
        <a:prstGeom prst="rect">
          <a:avLst/>
        </a:prstGeom>
        <a:noFill/>
      </xdr:spPr>
    </xdr:pic>
    <xdr:clientData fLocksWithSheet="0"/>
  </xdr:twoCellAnchor>
  <xdr:oneCellAnchor>
    <xdr:from>
      <xdr:col>5</xdr:col>
      <xdr:colOff>342900</xdr:colOff>
      <xdr:row>16</xdr:row>
      <xdr:rowOff>161925</xdr:rowOff>
    </xdr:from>
    <xdr:ext cx="1800225" cy="0"/>
    <xdr:pic>
      <xdr:nvPicPr>
        <xdr:cNvPr id="3" name="image24.jpg" descr="Pesas Patrón Clase M2 - Tech Industry SAC">
          <a:extLst>
            <a:ext uri="{FF2B5EF4-FFF2-40B4-BE49-F238E27FC236}">
              <a16:creationId xmlns:a16="http://schemas.microsoft.com/office/drawing/2014/main" id="{6BCBF856-8F4C-4132-A445-ADF6D506105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52900" y="4581525"/>
          <a:ext cx="1800225" cy="0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790574</xdr:colOff>
      <xdr:row>4</xdr:row>
      <xdr:rowOff>171450</xdr:rowOff>
    </xdr:from>
    <xdr:to>
      <xdr:col>3</xdr:col>
      <xdr:colOff>2019299</xdr:colOff>
      <xdr:row>4</xdr:row>
      <xdr:rowOff>1200150</xdr:rowOff>
    </xdr:to>
    <xdr:pic>
      <xdr:nvPicPr>
        <xdr:cNvPr id="4" name="image5.png" title="Imagen">
          <a:extLst>
            <a:ext uri="{FF2B5EF4-FFF2-40B4-BE49-F238E27FC236}">
              <a16:creationId xmlns:a16="http://schemas.microsoft.com/office/drawing/2014/main" id="{7D6463AF-129D-47B9-8332-257AF08A361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81349" y="3067050"/>
          <a:ext cx="1228725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866775</xdr:colOff>
      <xdr:row>20</xdr:row>
      <xdr:rowOff>57150</xdr:rowOff>
    </xdr:from>
    <xdr:to>
      <xdr:col>3</xdr:col>
      <xdr:colOff>1828800</xdr:colOff>
      <xdr:row>20</xdr:row>
      <xdr:rowOff>1228725</xdr:rowOff>
    </xdr:to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0A213C37-EBCC-4D99-B455-D89CA46C973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57550" y="8934450"/>
          <a:ext cx="962025" cy="11715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895350</xdr:colOff>
      <xdr:row>28</xdr:row>
      <xdr:rowOff>104776</xdr:rowOff>
    </xdr:from>
    <xdr:to>
      <xdr:col>3</xdr:col>
      <xdr:colOff>2085975</xdr:colOff>
      <xdr:row>28</xdr:row>
      <xdr:rowOff>904876</xdr:rowOff>
    </xdr:to>
    <xdr:pic>
      <xdr:nvPicPr>
        <xdr:cNvPr id="6" name="image13.png" title="Imagen">
          <a:extLst>
            <a:ext uri="{FF2B5EF4-FFF2-40B4-BE49-F238E27FC236}">
              <a16:creationId xmlns:a16="http://schemas.microsoft.com/office/drawing/2014/main" id="{4D4A7FD6-F6FF-4AC2-95CA-9126E48A5F2E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286125" y="11887201"/>
          <a:ext cx="1190625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800100</xdr:colOff>
      <xdr:row>12</xdr:row>
      <xdr:rowOff>104775</xdr:rowOff>
    </xdr:from>
    <xdr:to>
      <xdr:col>3</xdr:col>
      <xdr:colOff>2238375</xdr:colOff>
      <xdr:row>12</xdr:row>
      <xdr:rowOff>1009650</xdr:rowOff>
    </xdr:to>
    <xdr:pic>
      <xdr:nvPicPr>
        <xdr:cNvPr id="7" name="image14.png" title="Imagen">
          <a:extLst>
            <a:ext uri="{FF2B5EF4-FFF2-40B4-BE49-F238E27FC236}">
              <a16:creationId xmlns:a16="http://schemas.microsoft.com/office/drawing/2014/main" id="{D565419C-1348-4A00-9D21-BF98C9745B92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90875" y="6286500"/>
          <a:ext cx="1438275" cy="9048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1076324</xdr:colOff>
      <xdr:row>45</xdr:row>
      <xdr:rowOff>142875</xdr:rowOff>
    </xdr:from>
    <xdr:to>
      <xdr:col>3</xdr:col>
      <xdr:colOff>2152649</xdr:colOff>
      <xdr:row>45</xdr:row>
      <xdr:rowOff>1209675</xdr:rowOff>
    </xdr:to>
    <xdr:pic>
      <xdr:nvPicPr>
        <xdr:cNvPr id="8" name="image15.png" title="Imagen">
          <a:extLst>
            <a:ext uri="{FF2B5EF4-FFF2-40B4-BE49-F238E27FC236}">
              <a16:creationId xmlns:a16="http://schemas.microsoft.com/office/drawing/2014/main" id="{33F07065-6BB9-4AC5-9177-145BD4F1314C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67099" y="17973675"/>
          <a:ext cx="1076325" cy="9334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904875</xdr:colOff>
      <xdr:row>37</xdr:row>
      <xdr:rowOff>19050</xdr:rowOff>
    </xdr:from>
    <xdr:to>
      <xdr:col>3</xdr:col>
      <xdr:colOff>2143125</xdr:colOff>
      <xdr:row>37</xdr:row>
      <xdr:rowOff>1219200</xdr:rowOff>
    </xdr:to>
    <xdr:pic>
      <xdr:nvPicPr>
        <xdr:cNvPr id="9" name="image46.png" title="Imagen">
          <a:extLst>
            <a:ext uri="{FF2B5EF4-FFF2-40B4-BE49-F238E27FC236}">
              <a16:creationId xmlns:a16="http://schemas.microsoft.com/office/drawing/2014/main" id="{A0BEFF0B-1924-4E8F-B85A-8955676B9B61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295650" y="14658975"/>
          <a:ext cx="1238250" cy="12001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1307042</xdr:colOff>
      <xdr:row>264</xdr:row>
      <xdr:rowOff>74083</xdr:rowOff>
    </xdr:from>
    <xdr:to>
      <xdr:col>3</xdr:col>
      <xdr:colOff>2465917</xdr:colOff>
      <xdr:row>264</xdr:row>
      <xdr:rowOff>730250</xdr:rowOff>
    </xdr:to>
    <xdr:pic>
      <xdr:nvPicPr>
        <xdr:cNvPr id="10" name="image18.png" title="Imagen">
          <a:extLst>
            <a:ext uri="{FF2B5EF4-FFF2-40B4-BE49-F238E27FC236}">
              <a16:creationId xmlns:a16="http://schemas.microsoft.com/office/drawing/2014/main" id="{30FF1077-D5AE-4F78-8B18-3161046D4D98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697817" y="93247633"/>
          <a:ext cx="1158875" cy="656167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1152525</xdr:colOff>
      <xdr:row>185</xdr:row>
      <xdr:rowOff>85725</xdr:rowOff>
    </xdr:from>
    <xdr:to>
      <xdr:col>3</xdr:col>
      <xdr:colOff>2171700</xdr:colOff>
      <xdr:row>185</xdr:row>
      <xdr:rowOff>942975</xdr:rowOff>
    </xdr:to>
    <xdr:pic>
      <xdr:nvPicPr>
        <xdr:cNvPr id="11" name="image6.png" title="Imagen">
          <a:extLst>
            <a:ext uri="{FF2B5EF4-FFF2-40B4-BE49-F238E27FC236}">
              <a16:creationId xmlns:a16="http://schemas.microsoft.com/office/drawing/2014/main" id="{A8EACFF7-FDF1-4EC7-9E09-BD90926EA106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543300" y="67684650"/>
          <a:ext cx="1019175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994833</xdr:colOff>
      <xdr:row>281</xdr:row>
      <xdr:rowOff>169334</xdr:rowOff>
    </xdr:from>
    <xdr:to>
      <xdr:col>3</xdr:col>
      <xdr:colOff>2492375</xdr:colOff>
      <xdr:row>281</xdr:row>
      <xdr:rowOff>1313392</xdr:rowOff>
    </xdr:to>
    <xdr:pic>
      <xdr:nvPicPr>
        <xdr:cNvPr id="12" name="image50.png" title="Imagen">
          <a:extLst>
            <a:ext uri="{FF2B5EF4-FFF2-40B4-BE49-F238E27FC236}">
              <a16:creationId xmlns:a16="http://schemas.microsoft.com/office/drawing/2014/main" id="{83577CC0-D98C-423E-85DD-BD65A9D0E078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385608" y="99057884"/>
          <a:ext cx="1497542" cy="1144058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1162050</xdr:colOff>
      <xdr:row>138</xdr:row>
      <xdr:rowOff>19050</xdr:rowOff>
    </xdr:from>
    <xdr:to>
      <xdr:col>3</xdr:col>
      <xdr:colOff>2286000</xdr:colOff>
      <xdr:row>138</xdr:row>
      <xdr:rowOff>1333500</xdr:rowOff>
    </xdr:to>
    <xdr:pic>
      <xdr:nvPicPr>
        <xdr:cNvPr id="13" name="image16.png" title="Imagen">
          <a:extLst>
            <a:ext uri="{FF2B5EF4-FFF2-40B4-BE49-F238E27FC236}">
              <a16:creationId xmlns:a16="http://schemas.microsoft.com/office/drawing/2014/main" id="{FEEF8FC0-51A8-492A-943B-E7A6451493BF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52825" y="51720750"/>
          <a:ext cx="1123950" cy="13144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1276349</xdr:colOff>
      <xdr:row>70</xdr:row>
      <xdr:rowOff>9525</xdr:rowOff>
    </xdr:from>
    <xdr:to>
      <xdr:col>3</xdr:col>
      <xdr:colOff>2085974</xdr:colOff>
      <xdr:row>70</xdr:row>
      <xdr:rowOff>971550</xdr:rowOff>
    </xdr:to>
    <xdr:pic>
      <xdr:nvPicPr>
        <xdr:cNvPr id="14" name="image7.png" title="Imagen">
          <a:extLst>
            <a:ext uri="{FF2B5EF4-FFF2-40B4-BE49-F238E27FC236}">
              <a16:creationId xmlns:a16="http://schemas.microsoft.com/office/drawing/2014/main" id="{E5853000-3B78-4CFB-A0C2-2103535ACA14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667124" y="26803350"/>
          <a:ext cx="809625" cy="9620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742950</xdr:colOff>
      <xdr:row>94</xdr:row>
      <xdr:rowOff>38100</xdr:rowOff>
    </xdr:from>
    <xdr:to>
      <xdr:col>5</xdr:col>
      <xdr:colOff>485775</xdr:colOff>
      <xdr:row>94</xdr:row>
      <xdr:rowOff>790575</xdr:rowOff>
    </xdr:to>
    <xdr:pic>
      <xdr:nvPicPr>
        <xdr:cNvPr id="15" name="image28.png" title="Imagen">
          <a:extLst>
            <a:ext uri="{FF2B5EF4-FFF2-40B4-BE49-F238E27FC236}">
              <a16:creationId xmlns:a16="http://schemas.microsoft.com/office/drawing/2014/main" id="{437BC4DF-E011-4B67-B134-03AB1387488C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028950" y="31499175"/>
          <a:ext cx="1266825" cy="7524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438151</xdr:colOff>
      <xdr:row>148</xdr:row>
      <xdr:rowOff>104775</xdr:rowOff>
    </xdr:from>
    <xdr:to>
      <xdr:col>5</xdr:col>
      <xdr:colOff>238125</xdr:colOff>
      <xdr:row>148</xdr:row>
      <xdr:rowOff>1000125</xdr:rowOff>
    </xdr:to>
    <xdr:pic>
      <xdr:nvPicPr>
        <xdr:cNvPr id="16" name="image25.png" title="Imagen">
          <a:extLst>
            <a:ext uri="{FF2B5EF4-FFF2-40B4-BE49-F238E27FC236}">
              <a16:creationId xmlns:a16="http://schemas.microsoft.com/office/drawing/2014/main" id="{51D338DF-060A-4A66-A490-CD219E8416C9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724151" y="50444400"/>
          <a:ext cx="1323974" cy="8953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371476</xdr:colOff>
      <xdr:row>158</xdr:row>
      <xdr:rowOff>0</xdr:rowOff>
    </xdr:from>
    <xdr:to>
      <xdr:col>5</xdr:col>
      <xdr:colOff>619125</xdr:colOff>
      <xdr:row>158</xdr:row>
      <xdr:rowOff>742950</xdr:rowOff>
    </xdr:to>
    <xdr:pic>
      <xdr:nvPicPr>
        <xdr:cNvPr id="17" name="image8.png" title="Imagen">
          <a:extLst>
            <a:ext uri="{FF2B5EF4-FFF2-40B4-BE49-F238E27FC236}">
              <a16:creationId xmlns:a16="http://schemas.microsoft.com/office/drawing/2014/main" id="{B5361A8C-D2B1-4AFD-8449-7722D9F255D2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419476" y="54168675"/>
          <a:ext cx="1009649" cy="7429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1000125</xdr:colOff>
      <xdr:row>177</xdr:row>
      <xdr:rowOff>38100</xdr:rowOff>
    </xdr:from>
    <xdr:to>
      <xdr:col>3</xdr:col>
      <xdr:colOff>1885950</xdr:colOff>
      <xdr:row>177</xdr:row>
      <xdr:rowOff>981075</xdr:rowOff>
    </xdr:to>
    <xdr:pic>
      <xdr:nvPicPr>
        <xdr:cNvPr id="18" name="image4.png" title="Imagen">
          <a:extLst>
            <a:ext uri="{FF2B5EF4-FFF2-40B4-BE49-F238E27FC236}">
              <a16:creationId xmlns:a16="http://schemas.microsoft.com/office/drawing/2014/main" id="{F8A915C8-DBB1-48D6-A87D-01CD40D6E9F6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390900" y="64750950"/>
          <a:ext cx="885825" cy="9429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771525</xdr:colOff>
      <xdr:row>196</xdr:row>
      <xdr:rowOff>114300</xdr:rowOff>
    </xdr:from>
    <xdr:to>
      <xdr:col>3</xdr:col>
      <xdr:colOff>2000250</xdr:colOff>
      <xdr:row>196</xdr:row>
      <xdr:rowOff>981075</xdr:rowOff>
    </xdr:to>
    <xdr:pic>
      <xdr:nvPicPr>
        <xdr:cNvPr id="19" name="image12.png" title="Imagen">
          <a:extLst>
            <a:ext uri="{FF2B5EF4-FFF2-40B4-BE49-F238E27FC236}">
              <a16:creationId xmlns:a16="http://schemas.microsoft.com/office/drawing/2014/main" id="{122497C0-152C-4815-91F1-ABABC395FC2D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162300" y="71037450"/>
          <a:ext cx="1228725" cy="8667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809626</xdr:colOff>
      <xdr:row>204</xdr:row>
      <xdr:rowOff>57150</xdr:rowOff>
    </xdr:from>
    <xdr:to>
      <xdr:col>3</xdr:col>
      <xdr:colOff>2428875</xdr:colOff>
      <xdr:row>204</xdr:row>
      <xdr:rowOff>857250</xdr:rowOff>
    </xdr:to>
    <xdr:pic>
      <xdr:nvPicPr>
        <xdr:cNvPr id="20" name="image30.png" title="Imagen">
          <a:extLst>
            <a:ext uri="{FF2B5EF4-FFF2-40B4-BE49-F238E27FC236}">
              <a16:creationId xmlns:a16="http://schemas.microsoft.com/office/drawing/2014/main" id="{FA7D4E76-B195-4097-B941-466041487F3F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200401" y="73818750"/>
          <a:ext cx="1619249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95251</xdr:colOff>
      <xdr:row>232</xdr:row>
      <xdr:rowOff>180975</xdr:rowOff>
    </xdr:from>
    <xdr:to>
      <xdr:col>5</xdr:col>
      <xdr:colOff>676275</xdr:colOff>
      <xdr:row>232</xdr:row>
      <xdr:rowOff>809625</xdr:rowOff>
    </xdr:to>
    <xdr:pic>
      <xdr:nvPicPr>
        <xdr:cNvPr id="21" name="image32.png" title="Imagen">
          <a:extLst>
            <a:ext uri="{FF2B5EF4-FFF2-40B4-BE49-F238E27FC236}">
              <a16:creationId xmlns:a16="http://schemas.microsoft.com/office/drawing/2014/main" id="{008E6428-3CEB-4B2D-8595-2DF10C75AF93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143251" y="60883800"/>
          <a:ext cx="1343024" cy="6286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914400</xdr:colOff>
      <xdr:row>247</xdr:row>
      <xdr:rowOff>9525</xdr:rowOff>
    </xdr:from>
    <xdr:to>
      <xdr:col>3</xdr:col>
      <xdr:colOff>2133600</xdr:colOff>
      <xdr:row>247</xdr:row>
      <xdr:rowOff>1200150</xdr:rowOff>
    </xdr:to>
    <xdr:pic>
      <xdr:nvPicPr>
        <xdr:cNvPr id="22" name="image10.png" title="Imagen">
          <a:extLst>
            <a:ext uri="{FF2B5EF4-FFF2-40B4-BE49-F238E27FC236}">
              <a16:creationId xmlns:a16="http://schemas.microsoft.com/office/drawing/2014/main" id="{9D7818B9-BAE5-48FD-9AC5-74B1703BB924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05175" y="87315675"/>
          <a:ext cx="1219200" cy="11811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1000125</xdr:colOff>
      <xdr:row>321</xdr:row>
      <xdr:rowOff>114300</xdr:rowOff>
    </xdr:from>
    <xdr:to>
      <xdr:col>3</xdr:col>
      <xdr:colOff>2019300</xdr:colOff>
      <xdr:row>321</xdr:row>
      <xdr:rowOff>1276350</xdr:rowOff>
    </xdr:to>
    <xdr:pic>
      <xdr:nvPicPr>
        <xdr:cNvPr id="23" name="image19.png" title="Imagen">
          <a:extLst>
            <a:ext uri="{FF2B5EF4-FFF2-40B4-BE49-F238E27FC236}">
              <a16:creationId xmlns:a16="http://schemas.microsoft.com/office/drawing/2014/main" id="{208AB234-F7D1-4143-A018-2C017B519B03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390900" y="114614325"/>
          <a:ext cx="1019175" cy="11620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38100</xdr:colOff>
      <xdr:row>353</xdr:row>
      <xdr:rowOff>28576</xdr:rowOff>
    </xdr:from>
    <xdr:to>
      <xdr:col>4</xdr:col>
      <xdr:colOff>657226</xdr:colOff>
      <xdr:row>353</xdr:row>
      <xdr:rowOff>923926</xdr:rowOff>
    </xdr:to>
    <xdr:pic>
      <xdr:nvPicPr>
        <xdr:cNvPr id="24" name="image22.png" title="Imagen">
          <a:extLst>
            <a:ext uri="{FF2B5EF4-FFF2-40B4-BE49-F238E27FC236}">
              <a16:creationId xmlns:a16="http://schemas.microsoft.com/office/drawing/2014/main" id="{D9160A5D-A43C-4615-8D40-EA4A19191AAB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086100" y="125787151"/>
          <a:ext cx="619126" cy="8953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1104901</xdr:colOff>
      <xdr:row>337</xdr:row>
      <xdr:rowOff>123825</xdr:rowOff>
    </xdr:from>
    <xdr:to>
      <xdr:col>3</xdr:col>
      <xdr:colOff>2209800</xdr:colOff>
      <xdr:row>337</xdr:row>
      <xdr:rowOff>1400175</xdr:rowOff>
    </xdr:to>
    <xdr:pic>
      <xdr:nvPicPr>
        <xdr:cNvPr id="25" name="image23.png" title="Imagen">
          <a:extLst>
            <a:ext uri="{FF2B5EF4-FFF2-40B4-BE49-F238E27FC236}">
              <a16:creationId xmlns:a16="http://schemas.microsoft.com/office/drawing/2014/main" id="{78F840E5-D1A9-4D26-90BE-E94C788C72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95676" y="120738900"/>
          <a:ext cx="1104899" cy="1276350"/>
        </a:xfrm>
        <a:prstGeom prst="rect">
          <a:avLst/>
        </a:prstGeom>
        <a:noFill/>
      </xdr:spPr>
    </xdr:pic>
    <xdr:clientData fLocksWithSheet="0"/>
  </xdr:twoCellAnchor>
  <xdr:oneCellAnchor>
    <xdr:from>
      <xdr:col>4</xdr:col>
      <xdr:colOff>657225</xdr:colOff>
      <xdr:row>273</xdr:row>
      <xdr:rowOff>123825</xdr:rowOff>
    </xdr:from>
    <xdr:ext cx="437091" cy="1059392"/>
    <xdr:pic>
      <xdr:nvPicPr>
        <xdr:cNvPr id="26" name="image45.png" title="Imagen">
          <a:extLst>
            <a:ext uri="{FF2B5EF4-FFF2-40B4-BE49-F238E27FC236}">
              <a16:creationId xmlns:a16="http://schemas.microsoft.com/office/drawing/2014/main" id="{72C3D03E-F12D-4E23-8578-A4CFE89D8605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705225" y="94030800"/>
          <a:ext cx="437091" cy="1059392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9525</xdr:colOff>
      <xdr:row>53</xdr:row>
      <xdr:rowOff>95250</xdr:rowOff>
    </xdr:from>
    <xdr:to>
      <xdr:col>6</xdr:col>
      <xdr:colOff>171449</xdr:colOff>
      <xdr:row>54</xdr:row>
      <xdr:rowOff>0</xdr:rowOff>
    </xdr:to>
    <xdr:pic>
      <xdr:nvPicPr>
        <xdr:cNvPr id="27" name="image38.png" title="Imagen">
          <a:extLst>
            <a:ext uri="{FF2B5EF4-FFF2-40B4-BE49-F238E27FC236}">
              <a16:creationId xmlns:a16="http://schemas.microsoft.com/office/drawing/2014/main" id="{314A41B2-B410-4770-9257-701E1ED9F6A2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819525" y="18154650"/>
          <a:ext cx="923924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933450</xdr:colOff>
      <xdr:row>62</xdr:row>
      <xdr:rowOff>47625</xdr:rowOff>
    </xdr:from>
    <xdr:to>
      <xdr:col>3</xdr:col>
      <xdr:colOff>2124075</xdr:colOff>
      <xdr:row>62</xdr:row>
      <xdr:rowOff>866775</xdr:rowOff>
    </xdr:to>
    <xdr:pic>
      <xdr:nvPicPr>
        <xdr:cNvPr id="28" name="image21.png" title="Imagen">
          <a:extLst>
            <a:ext uri="{FF2B5EF4-FFF2-40B4-BE49-F238E27FC236}">
              <a16:creationId xmlns:a16="http://schemas.microsoft.com/office/drawing/2014/main" id="{3C53ED30-9111-46E5-B0D9-68A544948BF5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324225" y="24241125"/>
          <a:ext cx="1190625" cy="8191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1066800</xdr:colOff>
      <xdr:row>78</xdr:row>
      <xdr:rowOff>85725</xdr:rowOff>
    </xdr:from>
    <xdr:to>
      <xdr:col>3</xdr:col>
      <xdr:colOff>2133600</xdr:colOff>
      <xdr:row>78</xdr:row>
      <xdr:rowOff>1190625</xdr:rowOff>
    </xdr:to>
    <xdr:pic>
      <xdr:nvPicPr>
        <xdr:cNvPr id="29" name="image26.png" title="Imagen">
          <a:extLst>
            <a:ext uri="{FF2B5EF4-FFF2-40B4-BE49-F238E27FC236}">
              <a16:creationId xmlns:a16="http://schemas.microsoft.com/office/drawing/2014/main" id="{88763E3A-6253-4B5A-B734-2600DD3FF3DE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457575" y="29565600"/>
          <a:ext cx="1066800" cy="11049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885825</xdr:colOff>
      <xdr:row>86</xdr:row>
      <xdr:rowOff>428625</xdr:rowOff>
    </xdr:from>
    <xdr:to>
      <xdr:col>3</xdr:col>
      <xdr:colOff>2143125</xdr:colOff>
      <xdr:row>86</xdr:row>
      <xdr:rowOff>885825</xdr:rowOff>
    </xdr:to>
    <xdr:pic>
      <xdr:nvPicPr>
        <xdr:cNvPr id="30" name="image49.png" title="Imagen">
          <a:extLst>
            <a:ext uri="{FF2B5EF4-FFF2-40B4-BE49-F238E27FC236}">
              <a16:creationId xmlns:a16="http://schemas.microsoft.com/office/drawing/2014/main" id="{AAE0D4DA-B04C-4B02-A09E-D341A7809C68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 rot="2868730">
          <a:off x="3676650" y="32404050"/>
          <a:ext cx="457200" cy="12573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1057275</xdr:colOff>
      <xdr:row>102</xdr:row>
      <xdr:rowOff>76200</xdr:rowOff>
    </xdr:from>
    <xdr:to>
      <xdr:col>3</xdr:col>
      <xdr:colOff>1981200</xdr:colOff>
      <xdr:row>102</xdr:row>
      <xdr:rowOff>1000125</xdr:rowOff>
    </xdr:to>
    <xdr:pic>
      <xdr:nvPicPr>
        <xdr:cNvPr id="31" name="image37.png" title="Imagen">
          <a:extLst>
            <a:ext uri="{FF2B5EF4-FFF2-40B4-BE49-F238E27FC236}">
              <a16:creationId xmlns:a16="http://schemas.microsoft.com/office/drawing/2014/main" id="{95DF1038-9E08-4BB3-9075-7E2B028F17F4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448050" y="38452425"/>
          <a:ext cx="923925" cy="9239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809624</xdr:colOff>
      <xdr:row>112</xdr:row>
      <xdr:rowOff>66674</xdr:rowOff>
    </xdr:from>
    <xdr:to>
      <xdr:col>3</xdr:col>
      <xdr:colOff>2305049</xdr:colOff>
      <xdr:row>112</xdr:row>
      <xdr:rowOff>1352549</xdr:rowOff>
    </xdr:to>
    <xdr:pic>
      <xdr:nvPicPr>
        <xdr:cNvPr id="32" name="image27.png" title="Imagen">
          <a:extLst>
            <a:ext uri="{FF2B5EF4-FFF2-40B4-BE49-F238E27FC236}">
              <a16:creationId xmlns:a16="http://schemas.microsoft.com/office/drawing/2014/main" id="{5D37D675-8B72-40F2-84F1-734FD9EC4ADD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200399" y="41824274"/>
          <a:ext cx="1495425" cy="12858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1000125</xdr:colOff>
      <xdr:row>122</xdr:row>
      <xdr:rowOff>95250</xdr:rowOff>
    </xdr:from>
    <xdr:to>
      <xdr:col>3</xdr:col>
      <xdr:colOff>2047875</xdr:colOff>
      <xdr:row>122</xdr:row>
      <xdr:rowOff>1143000</xdr:rowOff>
    </xdr:to>
    <xdr:pic>
      <xdr:nvPicPr>
        <xdr:cNvPr id="33" name="image29.png" title="Imagen">
          <a:extLst>
            <a:ext uri="{FF2B5EF4-FFF2-40B4-BE49-F238E27FC236}">
              <a16:creationId xmlns:a16="http://schemas.microsoft.com/office/drawing/2014/main" id="{C2AC6DC7-6B84-4C14-92AF-D3ADD09A9614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390900" y="45386625"/>
          <a:ext cx="1047750" cy="10477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876300</xdr:colOff>
      <xdr:row>130</xdr:row>
      <xdr:rowOff>66675</xdr:rowOff>
    </xdr:from>
    <xdr:to>
      <xdr:col>3</xdr:col>
      <xdr:colOff>2419350</xdr:colOff>
      <xdr:row>130</xdr:row>
      <xdr:rowOff>981075</xdr:rowOff>
    </xdr:to>
    <xdr:pic>
      <xdr:nvPicPr>
        <xdr:cNvPr id="34" name="image31.png" title="Imagen">
          <a:extLst>
            <a:ext uri="{FF2B5EF4-FFF2-40B4-BE49-F238E27FC236}">
              <a16:creationId xmlns:a16="http://schemas.microsoft.com/office/drawing/2014/main" id="{002B137C-05E3-4F14-BA89-A928F99A345D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267075" y="48615600"/>
          <a:ext cx="1543050" cy="914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1028700</xdr:colOff>
      <xdr:row>166</xdr:row>
      <xdr:rowOff>104775</xdr:rowOff>
    </xdr:from>
    <xdr:to>
      <xdr:col>3</xdr:col>
      <xdr:colOff>1885950</xdr:colOff>
      <xdr:row>166</xdr:row>
      <xdr:rowOff>1343025</xdr:rowOff>
    </xdr:to>
    <xdr:pic>
      <xdr:nvPicPr>
        <xdr:cNvPr id="35" name="image34.png" title="Imagen">
          <a:extLst>
            <a:ext uri="{FF2B5EF4-FFF2-40B4-BE49-F238E27FC236}">
              <a16:creationId xmlns:a16="http://schemas.microsoft.com/office/drawing/2014/main" id="{8683811B-9269-40B4-A528-1D63D628F7ED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419475" y="61436250"/>
          <a:ext cx="857250" cy="12382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1047750</xdr:colOff>
      <xdr:row>212</xdr:row>
      <xdr:rowOff>66675</xdr:rowOff>
    </xdr:from>
    <xdr:to>
      <xdr:col>3</xdr:col>
      <xdr:colOff>2190750</xdr:colOff>
      <xdr:row>212</xdr:row>
      <xdr:rowOff>771525</xdr:rowOff>
    </xdr:to>
    <xdr:pic>
      <xdr:nvPicPr>
        <xdr:cNvPr id="36" name="image47.png" title="Imagen">
          <a:extLst>
            <a:ext uri="{FF2B5EF4-FFF2-40B4-BE49-F238E27FC236}">
              <a16:creationId xmlns:a16="http://schemas.microsoft.com/office/drawing/2014/main" id="{68CED8CF-5756-4E11-AB74-848B29191D98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438525" y="76590525"/>
          <a:ext cx="1143000" cy="7048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1200150</xdr:colOff>
      <xdr:row>222</xdr:row>
      <xdr:rowOff>57150</xdr:rowOff>
    </xdr:from>
    <xdr:to>
      <xdr:col>3</xdr:col>
      <xdr:colOff>1895475</xdr:colOff>
      <xdr:row>222</xdr:row>
      <xdr:rowOff>600076</xdr:rowOff>
    </xdr:to>
    <xdr:pic>
      <xdr:nvPicPr>
        <xdr:cNvPr id="37" name="image41.png" title="Imagen">
          <a:extLst>
            <a:ext uri="{FF2B5EF4-FFF2-40B4-BE49-F238E27FC236}">
              <a16:creationId xmlns:a16="http://schemas.microsoft.com/office/drawing/2014/main" id="{2F422E76-E8E4-4594-9E09-7947DB77527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5" cstate="print"/>
        <a:srcRect t="16775"/>
        <a:stretch/>
      </xdr:blipFill>
      <xdr:spPr>
        <a:xfrm>
          <a:off x="3590925" y="79571850"/>
          <a:ext cx="695325" cy="542926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1219201</xdr:colOff>
      <xdr:row>240</xdr:row>
      <xdr:rowOff>47626</xdr:rowOff>
    </xdr:from>
    <xdr:to>
      <xdr:col>3</xdr:col>
      <xdr:colOff>2085975</xdr:colOff>
      <xdr:row>240</xdr:row>
      <xdr:rowOff>657226</xdr:rowOff>
    </xdr:to>
    <xdr:pic>
      <xdr:nvPicPr>
        <xdr:cNvPr id="38" name="image36.png" title="Imagen">
          <a:extLst>
            <a:ext uri="{FF2B5EF4-FFF2-40B4-BE49-F238E27FC236}">
              <a16:creationId xmlns:a16="http://schemas.microsoft.com/office/drawing/2014/main" id="{9BDB2424-EA03-4E0F-A183-51A17E11937D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609976" y="84972526"/>
          <a:ext cx="866774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781050</xdr:colOff>
      <xdr:row>289</xdr:row>
      <xdr:rowOff>238125</xdr:rowOff>
    </xdr:from>
    <xdr:to>
      <xdr:col>3</xdr:col>
      <xdr:colOff>2428875</xdr:colOff>
      <xdr:row>289</xdr:row>
      <xdr:rowOff>1247775</xdr:rowOff>
    </xdr:to>
    <xdr:pic>
      <xdr:nvPicPr>
        <xdr:cNvPr id="39" name="image33.png" title="Imagen">
          <a:extLst>
            <a:ext uri="{FF2B5EF4-FFF2-40B4-BE49-F238E27FC236}">
              <a16:creationId xmlns:a16="http://schemas.microsoft.com/office/drawing/2014/main" id="{2BBF601D-3356-44DC-A5F7-FD90AD30C5C3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171825" y="102412800"/>
          <a:ext cx="1647825" cy="10096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4233</xdr:colOff>
      <xdr:row>297</xdr:row>
      <xdr:rowOff>10583</xdr:rowOff>
    </xdr:from>
    <xdr:to>
      <xdr:col>5</xdr:col>
      <xdr:colOff>523875</xdr:colOff>
      <xdr:row>297</xdr:row>
      <xdr:rowOff>1080558</xdr:rowOff>
    </xdr:to>
    <xdr:pic>
      <xdr:nvPicPr>
        <xdr:cNvPr id="40" name="image35.png" title="Imagen">
          <a:extLst>
            <a:ext uri="{FF2B5EF4-FFF2-40B4-BE49-F238E27FC236}">
              <a16:creationId xmlns:a16="http://schemas.microsoft.com/office/drawing/2014/main" id="{7F215313-8504-42A1-8AF4-BC7672268CB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8" cstate="print"/>
        <a:srcRect t="12000" b="8666"/>
        <a:stretch/>
      </xdr:blipFill>
      <xdr:spPr>
        <a:xfrm flipH="1">
          <a:off x="3052233" y="104499833"/>
          <a:ext cx="1281642" cy="10699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758824</xdr:colOff>
      <xdr:row>305</xdr:row>
      <xdr:rowOff>67733</xdr:rowOff>
    </xdr:from>
    <xdr:to>
      <xdr:col>5</xdr:col>
      <xdr:colOff>742949</xdr:colOff>
      <xdr:row>306</xdr:row>
      <xdr:rowOff>1058</xdr:rowOff>
    </xdr:to>
    <xdr:pic>
      <xdr:nvPicPr>
        <xdr:cNvPr id="41" name="image43.png" title="Imagen">
          <a:extLst>
            <a:ext uri="{FF2B5EF4-FFF2-40B4-BE49-F238E27FC236}">
              <a16:creationId xmlns:a16="http://schemas.microsoft.com/office/drawing/2014/main" id="{116794D1-91D4-414E-9778-49CE015B4E1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9" cstate="print"/>
        <a:srcRect t="12308"/>
        <a:stretch/>
      </xdr:blipFill>
      <xdr:spPr>
        <a:xfrm flipH="1">
          <a:off x="3044824" y="107557358"/>
          <a:ext cx="1508125" cy="9715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1095374</xdr:colOff>
      <xdr:row>329</xdr:row>
      <xdr:rowOff>85724</xdr:rowOff>
    </xdr:from>
    <xdr:to>
      <xdr:col>3</xdr:col>
      <xdr:colOff>1981199</xdr:colOff>
      <xdr:row>329</xdr:row>
      <xdr:rowOff>895349</xdr:rowOff>
    </xdr:to>
    <xdr:pic>
      <xdr:nvPicPr>
        <xdr:cNvPr id="42" name="image40.png" title="Imagen">
          <a:extLst>
            <a:ext uri="{FF2B5EF4-FFF2-40B4-BE49-F238E27FC236}">
              <a16:creationId xmlns:a16="http://schemas.microsoft.com/office/drawing/2014/main" id="{2B86717E-D924-4656-93EB-76129A92C8FD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486149" y="117805199"/>
          <a:ext cx="885825" cy="8096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476251</xdr:colOff>
      <xdr:row>256</xdr:row>
      <xdr:rowOff>76200</xdr:rowOff>
    </xdr:from>
    <xdr:to>
      <xdr:col>5</xdr:col>
      <xdr:colOff>304800</xdr:colOff>
      <xdr:row>257</xdr:row>
      <xdr:rowOff>1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C0970FD6-B5C9-4A8C-A2C2-846B0CB69956}"/>
            </a:ext>
          </a:extLst>
        </xdr:cNvPr>
        <xdr:cNvGrpSpPr/>
      </xdr:nvGrpSpPr>
      <xdr:grpSpPr>
        <a:xfrm>
          <a:off x="2762251" y="88687275"/>
          <a:ext cx="1352549" cy="695326"/>
          <a:chOff x="2981325" y="112614075"/>
          <a:chExt cx="2466975" cy="1200150"/>
        </a:xfrm>
      </xdr:grpSpPr>
      <xdr:pic>
        <xdr:nvPicPr>
          <xdr:cNvPr id="44" name="Imagen 43" descr="T9 22 W lámpara circular regulable Lámpara lupa led tubos| Alibaba.com">
            <a:extLst>
              <a:ext uri="{FF2B5EF4-FFF2-40B4-BE49-F238E27FC236}">
                <a16:creationId xmlns:a16="http://schemas.microsoft.com/office/drawing/2014/main" id="{B8872EE0-F378-A6BF-3F48-A52ED0D81B6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1" cstate="print">
            <a:extLst>
              <a:ext uri="{BEBA8EAE-BF5A-486C-A8C5-ECC9F3942E4B}">
                <a14:imgProps xmlns:a14="http://schemas.microsoft.com/office/drawing/2010/main">
                  <a14:imgLayer r:embed="rId42">
                    <a14:imgEffect>
                      <a14:saturation sat="3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8450" t="14789"/>
          <a:stretch/>
        </xdr:blipFill>
        <xdr:spPr bwMode="auto">
          <a:xfrm>
            <a:off x="2981325" y="112804574"/>
            <a:ext cx="923925" cy="8599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Imagen 44" descr="Lámpara para cirugía menor medicina general - LUPA H.F - MIMSAL - de  laboratorio / led / de pared">
            <a:extLst>
              <a:ext uri="{FF2B5EF4-FFF2-40B4-BE49-F238E27FC236}">
                <a16:creationId xmlns:a16="http://schemas.microsoft.com/office/drawing/2014/main" id="{11CE6536-B145-E689-2C62-90D32FB939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4242792" y="112614075"/>
            <a:ext cx="1205508" cy="1200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6" name="Flecha: a la derecha 45">
            <a:extLst>
              <a:ext uri="{FF2B5EF4-FFF2-40B4-BE49-F238E27FC236}">
                <a16:creationId xmlns:a16="http://schemas.microsoft.com/office/drawing/2014/main" id="{315D063A-3083-CF36-5FFC-0EBBE6383316}"/>
              </a:ext>
            </a:extLst>
          </xdr:cNvPr>
          <xdr:cNvSpPr/>
        </xdr:nvSpPr>
        <xdr:spPr>
          <a:xfrm flipH="1">
            <a:off x="3819525" y="113099850"/>
            <a:ext cx="457200" cy="171450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</xdr:grpSp>
    <xdr:clientData/>
  </xdr:twoCellAnchor>
  <xdr:twoCellAnchor editAs="oneCell">
    <xdr:from>
      <xdr:col>3</xdr:col>
      <xdr:colOff>0</xdr:colOff>
      <xdr:row>313</xdr:row>
      <xdr:rowOff>0</xdr:rowOff>
    </xdr:from>
    <xdr:to>
      <xdr:col>3</xdr:col>
      <xdr:colOff>304800</xdr:colOff>
      <xdr:row>313</xdr:row>
      <xdr:rowOff>304800</xdr:rowOff>
    </xdr:to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732C5526-E033-4939-B4DD-EDFC95F66B4F}"/>
            </a:ext>
          </a:extLst>
        </xdr:cNvPr>
        <xdr:cNvSpPr>
          <a:spLocks noChangeAspect="1" noChangeArrowheads="1"/>
        </xdr:cNvSpPr>
      </xdr:nvSpPr>
      <xdr:spPr bwMode="auto">
        <a:xfrm>
          <a:off x="2390775" y="11157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897255</xdr:colOff>
      <xdr:row>313</xdr:row>
      <xdr:rowOff>76200</xdr:rowOff>
    </xdr:from>
    <xdr:to>
      <xdr:col>3</xdr:col>
      <xdr:colOff>2247900</xdr:colOff>
      <xdr:row>313</xdr:row>
      <xdr:rowOff>1096471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012EA82-C9BE-4D4E-9418-6B8D5CEE4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19" t="11329" r="24878" b="20043"/>
        <a:stretch/>
      </xdr:blipFill>
      <xdr:spPr>
        <a:xfrm>
          <a:off x="3288030" y="111652050"/>
          <a:ext cx="1350645" cy="1020271"/>
        </a:xfrm>
        <a:prstGeom prst="rect">
          <a:avLst/>
        </a:prstGeom>
      </xdr:spPr>
    </xdr:pic>
    <xdr:clientData/>
  </xdr:twoCellAnchor>
  <xdr:twoCellAnchor>
    <xdr:from>
      <xdr:col>3</xdr:col>
      <xdr:colOff>981075</xdr:colOff>
      <xdr:row>345</xdr:row>
      <xdr:rowOff>118364</xdr:rowOff>
    </xdr:from>
    <xdr:to>
      <xdr:col>3</xdr:col>
      <xdr:colOff>2247900</xdr:colOff>
      <xdr:row>345</xdr:row>
      <xdr:rowOff>993964</xdr:rowOff>
    </xdr:to>
    <xdr:pic>
      <xdr:nvPicPr>
        <xdr:cNvPr id="49" name="Imagen 48" descr="ALMOHADILLA/ MESA DE TRABAJO S160 [45.5X30] RESISTENTE AL CALOR /  AISLAMIENTO TERMICO – Phonetronic Electronica a la vanguardia">
          <a:extLst>
            <a:ext uri="{FF2B5EF4-FFF2-40B4-BE49-F238E27FC236}">
              <a16:creationId xmlns:a16="http://schemas.microsoft.com/office/drawing/2014/main" id="{A72404C4-FC45-4E61-8549-3EC7C48037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29" b="19853"/>
        <a:stretch/>
      </xdr:blipFill>
      <xdr:spPr bwMode="auto">
        <a:xfrm>
          <a:off x="3371850" y="124229114"/>
          <a:ext cx="1266825" cy="87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</xdr:colOff>
      <xdr:row>4</xdr:row>
      <xdr:rowOff>95249</xdr:rowOff>
    </xdr:from>
    <xdr:to>
      <xdr:col>6</xdr:col>
      <xdr:colOff>200025</xdr:colOff>
      <xdr:row>4</xdr:row>
      <xdr:rowOff>790574</xdr:rowOff>
    </xdr:to>
    <xdr:pic>
      <xdr:nvPicPr>
        <xdr:cNvPr id="52" name="image5.png" title="Imagen">
          <a:extLst>
            <a:ext uri="{FF2B5EF4-FFF2-40B4-BE49-F238E27FC236}">
              <a16:creationId xmlns:a16="http://schemas.microsoft.com/office/drawing/2014/main" id="{FE2A7BDF-9AE2-4D1C-8EC3-69EEF185697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48100" y="1628774"/>
          <a:ext cx="923925" cy="6953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96209</xdr:colOff>
      <xdr:row>12</xdr:row>
      <xdr:rowOff>152400</xdr:rowOff>
    </xdr:from>
    <xdr:to>
      <xdr:col>5</xdr:col>
      <xdr:colOff>305306</xdr:colOff>
      <xdr:row>12</xdr:row>
      <xdr:rowOff>765508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805A288C-7880-3273-C80B-DF1BD7766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144209" y="4429125"/>
          <a:ext cx="971097" cy="613108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19</xdr:row>
      <xdr:rowOff>152400</xdr:rowOff>
    </xdr:from>
    <xdr:to>
      <xdr:col>5</xdr:col>
      <xdr:colOff>382226</xdr:colOff>
      <xdr:row>20</xdr:row>
      <xdr:rowOff>827633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F9232B63-5ADB-A7A5-0B25-0AA0B59A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479800" y="6524625"/>
          <a:ext cx="712426" cy="865733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28</xdr:row>
      <xdr:rowOff>38100</xdr:rowOff>
    </xdr:from>
    <xdr:to>
      <xdr:col>5</xdr:col>
      <xdr:colOff>655423</xdr:colOff>
      <xdr:row>28</xdr:row>
      <xdr:rowOff>836745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D77B6661-AC1B-DA3B-1F78-05E4F85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276600" y="9201150"/>
          <a:ext cx="1188823" cy="79864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37</xdr:row>
      <xdr:rowOff>67190</xdr:rowOff>
    </xdr:from>
    <xdr:to>
      <xdr:col>5</xdr:col>
      <xdr:colOff>342245</xdr:colOff>
      <xdr:row>37</xdr:row>
      <xdr:rowOff>972415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6AE41386-6AC6-04CB-DEE2-B53D21C9C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219450" y="12173465"/>
          <a:ext cx="932795" cy="905225"/>
        </a:xfrm>
        <a:prstGeom prst="rect">
          <a:avLst/>
        </a:prstGeom>
      </xdr:spPr>
    </xdr:pic>
    <xdr:clientData/>
  </xdr:twoCellAnchor>
  <xdr:twoCellAnchor editAs="oneCell">
    <xdr:from>
      <xdr:col>4</xdr:col>
      <xdr:colOff>631372</xdr:colOff>
      <xdr:row>45</xdr:row>
      <xdr:rowOff>66675</xdr:rowOff>
    </xdr:from>
    <xdr:to>
      <xdr:col>5</xdr:col>
      <xdr:colOff>615789</xdr:colOff>
      <xdr:row>45</xdr:row>
      <xdr:rowOff>719790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84912674-8673-5463-CC99-E62A96B2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679372" y="14544675"/>
          <a:ext cx="746417" cy="653115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61</xdr:row>
      <xdr:rowOff>466725</xdr:rowOff>
    </xdr:from>
    <xdr:to>
      <xdr:col>6</xdr:col>
      <xdr:colOff>47625</xdr:colOff>
      <xdr:row>62</xdr:row>
      <xdr:rowOff>800100</xdr:rowOff>
    </xdr:to>
    <xdr:pic>
      <xdr:nvPicPr>
        <xdr:cNvPr id="58" name="image21.png" title="Imagen">
          <a:extLst>
            <a:ext uri="{FF2B5EF4-FFF2-40B4-BE49-F238E27FC236}">
              <a16:creationId xmlns:a16="http://schemas.microsoft.com/office/drawing/2014/main" id="{3E1E1D7E-338B-4A9F-A018-95F1DA6A3BCA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429000" y="21116925"/>
          <a:ext cx="1190625" cy="8191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419100</xdr:colOff>
      <xdr:row>69</xdr:row>
      <xdr:rowOff>523586</xdr:rowOff>
    </xdr:from>
    <xdr:to>
      <xdr:col>5</xdr:col>
      <xdr:colOff>366592</xdr:colOff>
      <xdr:row>70</xdr:row>
      <xdr:rowOff>820376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DA6899DE-7E7B-55B3-3D38-4528EE95E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467100" y="23993186"/>
          <a:ext cx="709492" cy="849240"/>
        </a:xfrm>
        <a:prstGeom prst="rect">
          <a:avLst/>
        </a:prstGeom>
      </xdr:spPr>
    </xdr:pic>
    <xdr:clientData/>
  </xdr:twoCellAnchor>
  <xdr:twoCellAnchor>
    <xdr:from>
      <xdr:col>4</xdr:col>
      <xdr:colOff>714374</xdr:colOff>
      <xdr:row>78</xdr:row>
      <xdr:rowOff>47624</xdr:rowOff>
    </xdr:from>
    <xdr:to>
      <xdr:col>5</xdr:col>
      <xdr:colOff>685799</xdr:colOff>
      <xdr:row>78</xdr:row>
      <xdr:rowOff>819149</xdr:rowOff>
    </xdr:to>
    <xdr:pic>
      <xdr:nvPicPr>
        <xdr:cNvPr id="60" name="image26.png" title="Imagen">
          <a:extLst>
            <a:ext uri="{FF2B5EF4-FFF2-40B4-BE49-F238E27FC236}">
              <a16:creationId xmlns:a16="http://schemas.microsoft.com/office/drawing/2014/main" id="{359330FC-10A0-427A-8806-877692605ABE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762374" y="26812874"/>
          <a:ext cx="733425" cy="7715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647699</xdr:colOff>
      <xdr:row>102</xdr:row>
      <xdr:rowOff>85724</xdr:rowOff>
    </xdr:from>
    <xdr:to>
      <xdr:col>5</xdr:col>
      <xdr:colOff>644350</xdr:colOff>
      <xdr:row>102</xdr:row>
      <xdr:rowOff>844375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77204D27-0CB3-B71A-4587-8BB513C29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695699" y="34632899"/>
          <a:ext cx="758651" cy="758651"/>
        </a:xfrm>
        <a:prstGeom prst="rect">
          <a:avLst/>
        </a:prstGeom>
      </xdr:spPr>
    </xdr:pic>
    <xdr:clientData/>
  </xdr:twoCellAnchor>
  <xdr:twoCellAnchor editAs="oneCell">
    <xdr:from>
      <xdr:col>4</xdr:col>
      <xdr:colOff>301956</xdr:colOff>
      <xdr:row>112</xdr:row>
      <xdr:rowOff>85725</xdr:rowOff>
    </xdr:from>
    <xdr:to>
      <xdr:col>5</xdr:col>
      <xdr:colOff>436374</xdr:colOff>
      <xdr:row>113</xdr:row>
      <xdr:rowOff>492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443F9129-FA8C-5A15-B83D-4910BAF39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349956" y="37966650"/>
          <a:ext cx="896418" cy="7720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122</xdr:row>
      <xdr:rowOff>142875</xdr:rowOff>
    </xdr:from>
    <xdr:to>
      <xdr:col>5</xdr:col>
      <xdr:colOff>219928</xdr:colOff>
      <xdr:row>122</xdr:row>
      <xdr:rowOff>772378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34088DDC-21B2-3DD4-83BA-7B543BAE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400425" y="41205150"/>
          <a:ext cx="629503" cy="629503"/>
        </a:xfrm>
        <a:prstGeom prst="rect">
          <a:avLst/>
        </a:prstGeom>
      </xdr:spPr>
    </xdr:pic>
    <xdr:clientData/>
  </xdr:twoCellAnchor>
  <xdr:twoCellAnchor editAs="oneCell">
    <xdr:from>
      <xdr:col>4</xdr:col>
      <xdr:colOff>247649</xdr:colOff>
      <xdr:row>130</xdr:row>
      <xdr:rowOff>154245</xdr:rowOff>
    </xdr:from>
    <xdr:to>
      <xdr:col>5</xdr:col>
      <xdr:colOff>751846</xdr:colOff>
      <xdr:row>130</xdr:row>
      <xdr:rowOff>904954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5CBB073B-0592-3F04-4107-7E326964F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295649" y="44178795"/>
          <a:ext cx="1266197" cy="750709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704850</xdr:colOff>
      <xdr:row>137</xdr:row>
      <xdr:rowOff>495714</xdr:rowOff>
    </xdr:from>
    <xdr:to>
      <xdr:col>6</xdr:col>
      <xdr:colOff>26386</xdr:colOff>
      <xdr:row>139</xdr:row>
      <xdr:rowOff>30975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472F9C9B-FD26-8D36-9C47-D2FAE6D7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752850" y="47168214"/>
          <a:ext cx="845536" cy="992586"/>
        </a:xfrm>
        <a:prstGeom prst="rect">
          <a:avLst/>
        </a:prstGeom>
      </xdr:spPr>
    </xdr:pic>
    <xdr:clientData/>
  </xdr:twoCellAnchor>
  <xdr:twoCellAnchor editAs="oneCell">
    <xdr:from>
      <xdr:col>4</xdr:col>
      <xdr:colOff>293211</xdr:colOff>
      <xdr:row>166</xdr:row>
      <xdr:rowOff>9525</xdr:rowOff>
    </xdr:from>
    <xdr:to>
      <xdr:col>5</xdr:col>
      <xdr:colOff>126186</xdr:colOff>
      <xdr:row>166</xdr:row>
      <xdr:rowOff>866120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8749F952-8364-231A-4626-F0796B027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341211" y="56769000"/>
          <a:ext cx="594975" cy="856595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177</xdr:row>
      <xdr:rowOff>123825</xdr:rowOff>
    </xdr:from>
    <xdr:to>
      <xdr:col>5</xdr:col>
      <xdr:colOff>461468</xdr:colOff>
      <xdr:row>177</xdr:row>
      <xdr:rowOff>1068787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25497257-1787-B3B4-2DBC-889FDF8E1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381375" y="60321825"/>
          <a:ext cx="890093" cy="944962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185</xdr:row>
      <xdr:rowOff>209550</xdr:rowOff>
    </xdr:from>
    <xdr:to>
      <xdr:col>5</xdr:col>
      <xdr:colOff>551395</xdr:colOff>
      <xdr:row>185</xdr:row>
      <xdr:rowOff>1069161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871C9EE0-9C12-5F0E-4E19-87782AB74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343275" y="63512700"/>
          <a:ext cx="1018120" cy="85961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196</xdr:row>
      <xdr:rowOff>152400</xdr:rowOff>
    </xdr:from>
    <xdr:to>
      <xdr:col>5</xdr:col>
      <xdr:colOff>463402</xdr:colOff>
      <xdr:row>196</xdr:row>
      <xdr:rowOff>1018107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2A6B0CEC-626C-352F-BD9D-930869622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048000" y="67027425"/>
          <a:ext cx="1225402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204</xdr:row>
      <xdr:rowOff>171450</xdr:rowOff>
    </xdr:from>
    <xdr:to>
      <xdr:col>5</xdr:col>
      <xdr:colOff>592977</xdr:colOff>
      <xdr:row>204</xdr:row>
      <xdr:rowOff>976192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DE216848-9BA7-FF2A-B1A1-419161F6B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781300" y="70170675"/>
          <a:ext cx="1621677" cy="80474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212</xdr:row>
      <xdr:rowOff>190500</xdr:rowOff>
    </xdr:from>
    <xdr:to>
      <xdr:col>5</xdr:col>
      <xdr:colOff>612747</xdr:colOff>
      <xdr:row>212</xdr:row>
      <xdr:rowOff>897697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533D39B7-9957-86EB-E7EE-AABACD5EF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276600" y="73180575"/>
          <a:ext cx="1146147" cy="707197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222</xdr:row>
      <xdr:rowOff>133350</xdr:rowOff>
    </xdr:from>
    <xdr:to>
      <xdr:col>5</xdr:col>
      <xdr:colOff>152079</xdr:colOff>
      <xdr:row>222</xdr:row>
      <xdr:rowOff>675941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257159CD-C037-75E0-4E4C-0C36CB1FB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267075" y="76457175"/>
          <a:ext cx="695004" cy="542591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240</xdr:row>
      <xdr:rowOff>171450</xdr:rowOff>
    </xdr:from>
    <xdr:to>
      <xdr:col>5</xdr:col>
      <xdr:colOff>227532</xdr:colOff>
      <xdr:row>240</xdr:row>
      <xdr:rowOff>781103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C3CC19A1-4991-F0CA-742B-44D8023B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171825" y="82562700"/>
          <a:ext cx="865707" cy="60965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123824</xdr:colOff>
      <xdr:row>247</xdr:row>
      <xdr:rowOff>90202</xdr:rowOff>
    </xdr:from>
    <xdr:to>
      <xdr:col>5</xdr:col>
      <xdr:colOff>95355</xdr:colOff>
      <xdr:row>247</xdr:row>
      <xdr:rowOff>801727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4755631B-4569-2B57-C3BA-524A5228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171824" y="85443727"/>
          <a:ext cx="733531" cy="71152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264</xdr:row>
      <xdr:rowOff>180975</xdr:rowOff>
    </xdr:from>
    <xdr:to>
      <xdr:col>5</xdr:col>
      <xdr:colOff>463015</xdr:colOff>
      <xdr:row>264</xdr:row>
      <xdr:rowOff>833304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B9A0D0F-E513-9B81-13C5-9C27355BC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114675" y="91487625"/>
          <a:ext cx="1158340" cy="652329"/>
        </a:xfrm>
        <a:prstGeom prst="rect">
          <a:avLst/>
        </a:prstGeom>
      </xdr:spPr>
    </xdr:pic>
    <xdr:clientData/>
  </xdr:twoCellAnchor>
  <xdr:twoCellAnchor editAs="oneCell">
    <xdr:from>
      <xdr:col>4</xdr:col>
      <xdr:colOff>85219</xdr:colOff>
      <xdr:row>281</xdr:row>
      <xdr:rowOff>28574</xdr:rowOff>
    </xdr:from>
    <xdr:to>
      <xdr:col>5</xdr:col>
      <xdr:colOff>245874</xdr:colOff>
      <xdr:row>281</xdr:row>
      <xdr:rowOff>736571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68F4D312-F58E-9D1F-F1A9-9A885AE4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133219" y="98145599"/>
          <a:ext cx="922655" cy="707997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289</xdr:row>
      <xdr:rowOff>104775</xdr:rowOff>
    </xdr:from>
    <xdr:to>
      <xdr:col>5</xdr:col>
      <xdr:colOff>404384</xdr:colOff>
      <xdr:row>289</xdr:row>
      <xdr:rowOff>1116799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326088D5-D64E-D767-E804-76F5DF0E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562225" y="101260275"/>
          <a:ext cx="1652159" cy="1012024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313</xdr:row>
      <xdr:rowOff>131590</xdr:rowOff>
    </xdr:from>
    <xdr:to>
      <xdr:col>5</xdr:col>
      <xdr:colOff>572379</xdr:colOff>
      <xdr:row>313</xdr:row>
      <xdr:rowOff>941919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4B0C2C87-1EE1-2CA5-0D18-1788D86FD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305175" y="110697790"/>
          <a:ext cx="1077204" cy="810329"/>
        </a:xfrm>
        <a:prstGeom prst="rect">
          <a:avLst/>
        </a:prstGeom>
      </xdr:spPr>
    </xdr:pic>
    <xdr:clientData/>
  </xdr:twoCellAnchor>
  <xdr:twoCellAnchor editAs="oneCell">
    <xdr:from>
      <xdr:col>4</xdr:col>
      <xdr:colOff>460708</xdr:colOff>
      <xdr:row>320</xdr:row>
      <xdr:rowOff>485775</xdr:rowOff>
    </xdr:from>
    <xdr:to>
      <xdr:col>5</xdr:col>
      <xdr:colOff>465669</xdr:colOff>
      <xdr:row>321</xdr:row>
      <xdr:rowOff>863065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E13D9C94-DAAD-B439-5B6C-664B0E646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508708" y="113480850"/>
          <a:ext cx="766961" cy="87259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329</xdr:row>
      <xdr:rowOff>66675</xdr:rowOff>
    </xdr:from>
    <xdr:to>
      <xdr:col>5</xdr:col>
      <xdr:colOff>626822</xdr:colOff>
      <xdr:row>329</xdr:row>
      <xdr:rowOff>877513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1EE1E452-A560-E5BC-4370-27517FBB0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552825" y="116347875"/>
          <a:ext cx="88399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185419</xdr:colOff>
      <xdr:row>337</xdr:row>
      <xdr:rowOff>114300</xdr:rowOff>
    </xdr:from>
    <xdr:to>
      <xdr:col>5</xdr:col>
      <xdr:colOff>376142</xdr:colOff>
      <xdr:row>337</xdr:row>
      <xdr:rowOff>1213596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62B088AB-E7C1-3083-DEC3-D09267161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233419" y="119243475"/>
          <a:ext cx="952723" cy="1099296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345</xdr:row>
      <xdr:rowOff>123825</xdr:rowOff>
    </xdr:from>
    <xdr:to>
      <xdr:col>5</xdr:col>
      <xdr:colOff>314325</xdr:colOff>
      <xdr:row>345</xdr:row>
      <xdr:rowOff>999425</xdr:rowOff>
    </xdr:to>
    <xdr:pic>
      <xdr:nvPicPr>
        <xdr:cNvPr id="84" name="Imagen 83" descr="ALMOHADILLA/ MESA DE TRABAJO S160 [45.5X30] RESISTENTE AL CALOR /  AISLAMIENTO TERMICO – Phonetronic Electronica a la vanguardia">
          <a:extLst>
            <a:ext uri="{FF2B5EF4-FFF2-40B4-BE49-F238E27FC236}">
              <a16:creationId xmlns:a16="http://schemas.microsoft.com/office/drawing/2014/main" id="{AA7D03C5-8496-4B7C-B72C-4F78F872D4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29" b="19853"/>
        <a:stretch/>
      </xdr:blipFill>
      <xdr:spPr bwMode="auto">
        <a:xfrm>
          <a:off x="2857500" y="122634375"/>
          <a:ext cx="1266825" cy="87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05.130.2\compras\LP-ON\GESTION%202025\REGIONAL%20LA%20PAZ\PROCESOS%202025\COMPARACION%20DE%20PROPUESTAS\CP%20015%20-%20MATERIALES%20Y%20SUMINISTROS%20NO%20ALMACENABLES\5.%20FORM%20PROPUESTA%20TECNICA%202.%20INSUMOS%20ELECTROMEDICINA.xlsx" TargetMode="External"/><Relationship Id="rId1" Type="http://schemas.openxmlformats.org/officeDocument/2006/relationships/externalLinkPath" Target="5.%20FORM%20PROPUESTA%20TECNICA%202.%20INSUMOS%20ELECTROMEDIC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ETT INSUMOS"/>
      <sheetName val="LISTA DE INSUMOS"/>
      <sheetName val="Copia de LISTA DE INSUMOS"/>
    </sheetNames>
    <sheetDataSet>
      <sheetData sheetId="0"/>
      <sheetData sheetId="1">
        <row r="1">
          <cell r="A1" t="str">
            <v>ITEM</v>
          </cell>
          <cell r="B1" t="str">
            <v>DESCRIPCION</v>
          </cell>
          <cell r="C1" t="str">
            <v>UNIDADES</v>
          </cell>
          <cell r="D1" t="str">
            <v>CANTIDAD</v>
          </cell>
          <cell r="E1"/>
          <cell r="F1"/>
        </row>
        <row r="2">
          <cell r="A2"/>
          <cell r="B2"/>
          <cell r="C2"/>
          <cell r="D2" t="str">
            <v>POLICONSULTORIO</v>
          </cell>
          <cell r="E2" t="str">
            <v>CLINICA</v>
          </cell>
          <cell r="F2" t="str">
            <v>TOTAL</v>
          </cell>
        </row>
        <row r="3">
          <cell r="A3">
            <v>1</v>
          </cell>
          <cell r="B3" t="str">
            <v>ADHESIVO POXILINA / 70G</v>
          </cell>
          <cell r="C3" t="str">
            <v>PIEZA</v>
          </cell>
          <cell r="D3">
            <v>2</v>
          </cell>
          <cell r="E3">
            <v>3</v>
          </cell>
          <cell r="F3">
            <v>5</v>
          </cell>
        </row>
        <row r="4">
          <cell r="A4">
            <v>2</v>
          </cell>
          <cell r="B4" t="str">
            <v>ADHESIVO POXILINA TRANSPARENTE / 82G</v>
          </cell>
          <cell r="C4" t="str">
            <v>PIEZA</v>
          </cell>
          <cell r="D4">
            <v>2</v>
          </cell>
          <cell r="E4">
            <v>4</v>
          </cell>
          <cell r="F4">
            <v>6</v>
          </cell>
        </row>
        <row r="5">
          <cell r="A5">
            <v>3</v>
          </cell>
          <cell r="B5" t="str">
            <v>ALCOHOL ISOPROPILICO</v>
          </cell>
          <cell r="C5" t="str">
            <v>LITRO</v>
          </cell>
          <cell r="D5">
            <v>3</v>
          </cell>
          <cell r="E5">
            <v>3</v>
          </cell>
          <cell r="F5">
            <v>6</v>
          </cell>
        </row>
        <row r="6">
          <cell r="A6">
            <v>4</v>
          </cell>
          <cell r="B6" t="str">
            <v>AMARRA CABLE 100MM</v>
          </cell>
          <cell r="C6" t="str">
            <v>PIEZA</v>
          </cell>
          <cell r="D6"/>
          <cell r="E6">
            <v>2</v>
          </cell>
          <cell r="F6">
            <v>2</v>
          </cell>
        </row>
        <row r="7">
          <cell r="A7">
            <v>5</v>
          </cell>
          <cell r="B7" t="str">
            <v>AMARRA CABLE 150MM</v>
          </cell>
          <cell r="C7" t="str">
            <v>PIEZA</v>
          </cell>
          <cell r="D7"/>
          <cell r="E7">
            <v>2</v>
          </cell>
          <cell r="F7">
            <v>2</v>
          </cell>
        </row>
        <row r="8">
          <cell r="A8">
            <v>6</v>
          </cell>
          <cell r="B8" t="str">
            <v>AMARRA CABLE 250MM</v>
          </cell>
          <cell r="C8" t="str">
            <v>PIEZA</v>
          </cell>
          <cell r="D8"/>
          <cell r="E8">
            <v>2</v>
          </cell>
          <cell r="F8">
            <v>2</v>
          </cell>
        </row>
        <row r="9">
          <cell r="A9">
            <v>7</v>
          </cell>
          <cell r="B9" t="str">
            <v>CABLE TELEFONICO</v>
          </cell>
          <cell r="C9" t="str">
            <v>METRO</v>
          </cell>
          <cell r="D9"/>
          <cell r="E9">
            <v>30</v>
          </cell>
          <cell r="F9">
            <v>30</v>
          </cell>
        </row>
        <row r="10">
          <cell r="A10">
            <v>8</v>
          </cell>
          <cell r="B10" t="str">
            <v>CABLES GANCHO DE PRUEBA MACHO</v>
          </cell>
          <cell r="C10" t="str">
            <v>PIEZA</v>
          </cell>
          <cell r="D10"/>
          <cell r="E10">
            <v>2</v>
          </cell>
          <cell r="F10">
            <v>2</v>
          </cell>
        </row>
        <row r="11">
          <cell r="A11">
            <v>9</v>
          </cell>
          <cell r="B11" t="str">
            <v>CARRETE DE ESTAÑO 1,2MM SN63/PB37</v>
          </cell>
          <cell r="C11" t="str">
            <v>PIEZA</v>
          </cell>
          <cell r="D11">
            <v>1</v>
          </cell>
          <cell r="E11">
            <v>1</v>
          </cell>
          <cell r="F11">
            <v>2</v>
          </cell>
        </row>
        <row r="12">
          <cell r="A12">
            <v>10</v>
          </cell>
          <cell r="B12" t="str">
            <v>CHICOTILLO PARA TESTER (punta aguja)</v>
          </cell>
          <cell r="C12" t="str">
            <v>JUEGO</v>
          </cell>
          <cell r="D12">
            <v>2</v>
          </cell>
          <cell r="E12">
            <v>2</v>
          </cell>
          <cell r="F12">
            <v>4</v>
          </cell>
        </row>
        <row r="13">
          <cell r="A13">
            <v>11</v>
          </cell>
          <cell r="B13" t="str">
            <v>CINTA ADHESIVA DOBLE CONTACTO</v>
          </cell>
          <cell r="C13" t="str">
            <v>PIEZA</v>
          </cell>
          <cell r="D13">
            <v>2</v>
          </cell>
          <cell r="E13"/>
          <cell r="F13">
            <v>2</v>
          </cell>
        </row>
        <row r="14">
          <cell r="A14">
            <v>12</v>
          </cell>
          <cell r="B14" t="str">
            <v>CINTA KAPTON 20 MM</v>
          </cell>
          <cell r="C14" t="str">
            <v>PIEZA</v>
          </cell>
          <cell r="D14"/>
          <cell r="E14">
            <v>2</v>
          </cell>
          <cell r="F14">
            <v>2</v>
          </cell>
        </row>
        <row r="15">
          <cell r="A15">
            <v>13</v>
          </cell>
          <cell r="B15" t="str">
            <v>CINTA VULCANIZANTE 3M</v>
          </cell>
          <cell r="C15" t="str">
            <v>PIEZA</v>
          </cell>
          <cell r="D15"/>
          <cell r="E15">
            <v>2</v>
          </cell>
          <cell r="F15">
            <v>2</v>
          </cell>
        </row>
        <row r="16">
          <cell r="A16">
            <v>14</v>
          </cell>
          <cell r="B16" t="str">
            <v>PAÑOS HUMEDOS</v>
          </cell>
          <cell r="C16" t="str">
            <v>PIEZA</v>
          </cell>
          <cell r="D16"/>
          <cell r="E16">
            <v>4</v>
          </cell>
          <cell r="F16">
            <v>4</v>
          </cell>
        </row>
        <row r="17">
          <cell r="A17">
            <v>15</v>
          </cell>
          <cell r="B17" t="str">
            <v>CONECTOR TELEFONICO RJ9</v>
          </cell>
          <cell r="C17" t="str">
            <v>PIEZA</v>
          </cell>
          <cell r="D17"/>
          <cell r="E17">
            <v>15</v>
          </cell>
          <cell r="F17">
            <v>15</v>
          </cell>
        </row>
        <row r="18">
          <cell r="A18">
            <v>16</v>
          </cell>
          <cell r="B18" t="str">
            <v>EXTRACTOR DE DESOLDAR DE 30CM</v>
          </cell>
          <cell r="C18" t="str">
            <v>PIEZA</v>
          </cell>
          <cell r="D18">
            <v>1</v>
          </cell>
          <cell r="E18">
            <v>2</v>
          </cell>
          <cell r="F18">
            <v>3</v>
          </cell>
        </row>
        <row r="19">
          <cell r="A19">
            <v>17</v>
          </cell>
          <cell r="B19" t="str">
            <v>FILTRO DE PITA 10" 05 MICRONES</v>
          </cell>
          <cell r="C19" t="str">
            <v>PIEZA</v>
          </cell>
          <cell r="D19">
            <v>15</v>
          </cell>
          <cell r="E19">
            <v>10</v>
          </cell>
          <cell r="F19">
            <v>25</v>
          </cell>
        </row>
        <row r="20">
          <cell r="A20">
            <v>18</v>
          </cell>
          <cell r="B20" t="str">
            <v>FLUX PASTA</v>
          </cell>
          <cell r="C20" t="str">
            <v>PIEZA</v>
          </cell>
          <cell r="D20"/>
          <cell r="E20">
            <v>1</v>
          </cell>
          <cell r="F20">
            <v>1</v>
          </cell>
        </row>
        <row r="21">
          <cell r="A21">
            <v>19</v>
          </cell>
          <cell r="B21" t="str">
            <v>FUSIBLES CORTAS</v>
          </cell>
          <cell r="C21" t="str">
            <v>JUEGO</v>
          </cell>
          <cell r="D21"/>
          <cell r="E21">
            <v>2</v>
          </cell>
          <cell r="F21">
            <v>2</v>
          </cell>
        </row>
        <row r="22">
          <cell r="A22">
            <v>20</v>
          </cell>
          <cell r="B22" t="str">
            <v>FUSIBLES LARGAS</v>
          </cell>
          <cell r="C22" t="str">
            <v>JUEGO</v>
          </cell>
          <cell r="D22"/>
          <cell r="E22">
            <v>2</v>
          </cell>
          <cell r="F22">
            <v>2</v>
          </cell>
        </row>
        <row r="23">
          <cell r="A23">
            <v>21</v>
          </cell>
          <cell r="B23" t="str">
            <v>GOTITA EN GEL</v>
          </cell>
          <cell r="C23" t="str">
            <v>PIEZA</v>
          </cell>
          <cell r="D23">
            <v>5</v>
          </cell>
          <cell r="E23">
            <v>5</v>
          </cell>
          <cell r="F23">
            <v>10</v>
          </cell>
        </row>
        <row r="24">
          <cell r="A24">
            <v>22</v>
          </cell>
          <cell r="B24" t="str">
            <v>GOTITA LIQUIDA</v>
          </cell>
          <cell r="C24" t="str">
            <v>PIEZA</v>
          </cell>
          <cell r="D24">
            <v>3</v>
          </cell>
          <cell r="E24">
            <v>3</v>
          </cell>
          <cell r="F24">
            <v>6</v>
          </cell>
        </row>
        <row r="25">
          <cell r="A25">
            <v>23</v>
          </cell>
          <cell r="B25" t="str">
            <v>GRASA PARA MECANISMOS</v>
          </cell>
          <cell r="C25" t="str">
            <v>PIEZA</v>
          </cell>
          <cell r="D25">
            <v>1</v>
          </cell>
          <cell r="E25">
            <v>1</v>
          </cell>
          <cell r="F25">
            <v>2</v>
          </cell>
        </row>
        <row r="26">
          <cell r="A26">
            <v>24</v>
          </cell>
          <cell r="B26" t="str">
            <v>INVERSOR DE CORRIENTE 12V-220V</v>
          </cell>
          <cell r="C26" t="str">
            <v>PIEZA</v>
          </cell>
          <cell r="D26"/>
          <cell r="E26">
            <v>1</v>
          </cell>
          <cell r="F26">
            <v>1</v>
          </cell>
        </row>
        <row r="27">
          <cell r="A27">
            <v>25</v>
          </cell>
          <cell r="B27" t="str">
            <v>LAPIZ DE TINTA CONDUCTORA</v>
          </cell>
          <cell r="C27" t="str">
            <v>PIEZA</v>
          </cell>
          <cell r="D27">
            <v>1</v>
          </cell>
          <cell r="E27">
            <v>1</v>
          </cell>
          <cell r="F27">
            <v>2</v>
          </cell>
        </row>
        <row r="28">
          <cell r="A28">
            <v>26</v>
          </cell>
          <cell r="B28" t="str">
            <v>LIMPIA CONTACTOS</v>
          </cell>
          <cell r="C28" t="str">
            <v>PIEZA</v>
          </cell>
          <cell r="D28">
            <v>3</v>
          </cell>
          <cell r="E28">
            <v>3</v>
          </cell>
          <cell r="F28">
            <v>6</v>
          </cell>
        </row>
        <row r="29">
          <cell r="A29">
            <v>27</v>
          </cell>
          <cell r="B29" t="str">
            <v>LIMPIADOR DE PUNTA DE CAUTIN</v>
          </cell>
          <cell r="C29" t="str">
            <v>PIEZA</v>
          </cell>
          <cell r="D29">
            <v>1</v>
          </cell>
          <cell r="E29">
            <v>1</v>
          </cell>
          <cell r="F29">
            <v>2</v>
          </cell>
        </row>
        <row r="30">
          <cell r="A30">
            <v>28</v>
          </cell>
          <cell r="B30" t="str">
            <v>LUBRICADOR WD40</v>
          </cell>
          <cell r="C30" t="str">
            <v>PIEZA</v>
          </cell>
          <cell r="D30">
            <v>1</v>
          </cell>
          <cell r="E30">
            <v>1</v>
          </cell>
          <cell r="F30">
            <v>2</v>
          </cell>
        </row>
        <row r="31">
          <cell r="A31">
            <v>29</v>
          </cell>
          <cell r="B31" t="str">
            <v>MALLA EN CINTA PARA DESOLDAR</v>
          </cell>
          <cell r="C31" t="str">
            <v>PIEZA</v>
          </cell>
          <cell r="D31"/>
          <cell r="E31">
            <v>2</v>
          </cell>
          <cell r="F31">
            <v>2</v>
          </cell>
        </row>
        <row r="32">
          <cell r="A32">
            <v>30</v>
          </cell>
          <cell r="B32" t="str">
            <v>MASCARA UV PARA SOLDAR</v>
          </cell>
          <cell r="C32" t="str">
            <v>PIEZA</v>
          </cell>
          <cell r="D32"/>
          <cell r="E32">
            <v>2</v>
          </cell>
          <cell r="F32">
            <v>2</v>
          </cell>
        </row>
        <row r="33">
          <cell r="A33">
            <v>31</v>
          </cell>
          <cell r="B33" t="str">
            <v>ORING INTERNO 3 MM, ESPESOR 2MM</v>
          </cell>
          <cell r="C33" t="str">
            <v>PIEZA</v>
          </cell>
          <cell r="D33"/>
          <cell r="E33">
            <v>12</v>
          </cell>
          <cell r="F33">
            <v>12</v>
          </cell>
        </row>
        <row r="34">
          <cell r="A34">
            <v>32</v>
          </cell>
          <cell r="B34" t="str">
            <v>ORING INTERNO 7MM, ESPESOR 2MM</v>
          </cell>
          <cell r="C34" t="str">
            <v>PIEZA</v>
          </cell>
          <cell r="D34"/>
          <cell r="E34">
            <v>12</v>
          </cell>
          <cell r="F34">
            <v>12</v>
          </cell>
        </row>
        <row r="35">
          <cell r="A35">
            <v>33</v>
          </cell>
          <cell r="B35" t="str">
            <v>PASTA DE SOLDADURA</v>
          </cell>
          <cell r="C35" t="str">
            <v>PIEZA</v>
          </cell>
          <cell r="D35">
            <v>1</v>
          </cell>
          <cell r="E35">
            <v>1</v>
          </cell>
          <cell r="F35">
            <v>2</v>
          </cell>
        </row>
        <row r="36">
          <cell r="A36">
            <v>34</v>
          </cell>
          <cell r="B36" t="str">
            <v>PASTA TERMICA MX4</v>
          </cell>
          <cell r="C36" t="str">
            <v>PIEZA</v>
          </cell>
          <cell r="D36"/>
          <cell r="E36">
            <v>1</v>
          </cell>
          <cell r="F36">
            <v>1</v>
          </cell>
        </row>
        <row r="37">
          <cell r="A37">
            <v>35</v>
          </cell>
          <cell r="B37" t="str">
            <v>PROBETA DE 4 UNIDADES (50ml, 100ml, 250 ml y 500ml)</v>
          </cell>
          <cell r="C37" t="str">
            <v>JUEGO</v>
          </cell>
          <cell r="D37"/>
          <cell r="E37">
            <v>1</v>
          </cell>
          <cell r="F37">
            <v>1</v>
          </cell>
        </row>
        <row r="38">
          <cell r="A38">
            <v>36</v>
          </cell>
          <cell r="B38" t="str">
            <v>REPUESTO PARA LAMPARA LUPA</v>
          </cell>
          <cell r="C38" t="str">
            <v>PIEZA</v>
          </cell>
          <cell r="D38"/>
          <cell r="E38">
            <v>2</v>
          </cell>
          <cell r="F38">
            <v>2</v>
          </cell>
        </row>
        <row r="39">
          <cell r="A39">
            <v>37</v>
          </cell>
          <cell r="B39" t="str">
            <v>SELLADOR FASTIX TRANSPARENTE</v>
          </cell>
          <cell r="C39" t="str">
            <v>PIEZA</v>
          </cell>
          <cell r="D39">
            <v>2</v>
          </cell>
          <cell r="E39">
            <v>1</v>
          </cell>
          <cell r="F39">
            <v>3</v>
          </cell>
        </row>
        <row r="40">
          <cell r="A40">
            <v>38</v>
          </cell>
          <cell r="B40" t="str">
            <v>LIMPIADOR/DESINFECTANTE</v>
          </cell>
          <cell r="C40" t="str">
            <v>PIEZA</v>
          </cell>
          <cell r="D40"/>
          <cell r="E40">
            <v>2</v>
          </cell>
          <cell r="F40">
            <v>2</v>
          </cell>
        </row>
        <row r="41">
          <cell r="A41">
            <v>39</v>
          </cell>
          <cell r="B41" t="str">
            <v>FILTRO DE COMPRESORA</v>
          </cell>
          <cell r="C41" t="str">
            <v>PIEZA</v>
          </cell>
          <cell r="D41">
            <v>3</v>
          </cell>
          <cell r="E41"/>
          <cell r="F41">
            <v>3</v>
          </cell>
        </row>
        <row r="42">
          <cell r="A42">
            <v>40</v>
          </cell>
          <cell r="B42" t="str">
            <v>SODADURA AL FRIO (GRIS)</v>
          </cell>
          <cell r="C42" t="str">
            <v>PIEZA</v>
          </cell>
          <cell r="D42">
            <v>1</v>
          </cell>
          <cell r="E42">
            <v>1</v>
          </cell>
          <cell r="F42">
            <v>2</v>
          </cell>
        </row>
        <row r="43">
          <cell r="A43">
            <v>41</v>
          </cell>
          <cell r="B43" t="str">
            <v>SODADURA AL FRIO PARA PVC (TRANSPARENTE)</v>
          </cell>
          <cell r="C43" t="str">
            <v>PIEZA</v>
          </cell>
          <cell r="D43"/>
          <cell r="E43">
            <v>1</v>
          </cell>
          <cell r="F43">
            <v>1</v>
          </cell>
        </row>
        <row r="44">
          <cell r="A44">
            <v>42</v>
          </cell>
          <cell r="B44" t="str">
            <v>SOLDADURA AL FRIO PARA METAL (NEGRO)</v>
          </cell>
          <cell r="C44" t="str">
            <v>PIEZA</v>
          </cell>
          <cell r="D44"/>
          <cell r="E44">
            <v>1</v>
          </cell>
          <cell r="F44">
            <v>1</v>
          </cell>
        </row>
        <row r="45">
          <cell r="A45">
            <v>43</v>
          </cell>
          <cell r="B45" t="str">
            <v>TERMOCONTRAIBLE #1 (1mm)</v>
          </cell>
          <cell r="C45" t="str">
            <v>METRO</v>
          </cell>
          <cell r="D45"/>
          <cell r="E45">
            <v>13</v>
          </cell>
          <cell r="F45">
            <v>13</v>
          </cell>
        </row>
        <row r="46">
          <cell r="A46">
            <v>44</v>
          </cell>
          <cell r="B46" t="str">
            <v>TERMOCONTRAIBLE #14 (14mm)</v>
          </cell>
          <cell r="C46" t="str">
            <v>METRO</v>
          </cell>
          <cell r="D46">
            <v>3</v>
          </cell>
          <cell r="E46"/>
          <cell r="F46">
            <v>3</v>
          </cell>
        </row>
        <row r="47">
          <cell r="A47">
            <v>45</v>
          </cell>
          <cell r="B47" t="str">
            <v>TERMOCONTRAIBLE #16 (16mm)</v>
          </cell>
          <cell r="C47" t="str">
            <v>PIEZA</v>
          </cell>
          <cell r="D47"/>
          <cell r="E47">
            <v>3</v>
          </cell>
          <cell r="F47">
            <v>3</v>
          </cell>
        </row>
        <row r="48">
          <cell r="A48">
            <v>46</v>
          </cell>
          <cell r="B48" t="str">
            <v>TERMOCONTRAIBLE #2 (2mm)</v>
          </cell>
          <cell r="C48" t="str">
            <v>METRO</v>
          </cell>
          <cell r="D48">
            <v>5</v>
          </cell>
          <cell r="E48"/>
          <cell r="F48">
            <v>5</v>
          </cell>
        </row>
        <row r="49">
          <cell r="A49">
            <v>47</v>
          </cell>
          <cell r="B49" t="str">
            <v>TERMOCONTRAIBLE #3 (3mm)</v>
          </cell>
          <cell r="C49" t="str">
            <v>METRO</v>
          </cell>
          <cell r="D49"/>
          <cell r="E49">
            <v>5</v>
          </cell>
          <cell r="F49">
            <v>5</v>
          </cell>
        </row>
        <row r="50">
          <cell r="A50">
            <v>48</v>
          </cell>
          <cell r="B50" t="str">
            <v>TERMOCONTRAIBLE #6 (6mm)</v>
          </cell>
          <cell r="C50" t="str">
            <v>METRO</v>
          </cell>
          <cell r="D50">
            <v>3</v>
          </cell>
          <cell r="E50"/>
          <cell r="F50">
            <v>3</v>
          </cell>
        </row>
        <row r="51">
          <cell r="A51">
            <v>49</v>
          </cell>
          <cell r="B51" t="str">
            <v>TORNILLOS P/ CAMILLAS</v>
          </cell>
          <cell r="C51" t="str">
            <v>PIEZA</v>
          </cell>
          <cell r="D51"/>
          <cell r="E51">
            <v>40</v>
          </cell>
          <cell r="F51">
            <v>40</v>
          </cell>
        </row>
        <row r="52">
          <cell r="A52">
            <v>50</v>
          </cell>
          <cell r="B52" t="str">
            <v>LIMPIADOR FRANELA</v>
          </cell>
          <cell r="C52" t="str">
            <v>PIEZA</v>
          </cell>
          <cell r="D52"/>
          <cell r="E52">
            <v>6</v>
          </cell>
          <cell r="F52">
            <v>6</v>
          </cell>
        </row>
        <row r="53">
          <cell r="A53">
            <v>51</v>
          </cell>
          <cell r="B53" t="str">
            <v>PAÑOS ANTIESTATICOS</v>
          </cell>
          <cell r="C53" t="str">
            <v>PIEZA</v>
          </cell>
          <cell r="D53">
            <v>1</v>
          </cell>
          <cell r="E53">
            <v>1</v>
          </cell>
          <cell r="F53">
            <v>2</v>
          </cell>
        </row>
        <row r="54">
          <cell r="A54">
            <v>52</v>
          </cell>
          <cell r="B54" t="str">
            <v xml:space="preserve">SAL GRANULADA </v>
          </cell>
          <cell r="C54" t="str">
            <v>PIEZA</v>
          </cell>
          <cell r="D54">
            <v>22</v>
          </cell>
          <cell r="E54"/>
          <cell r="F54">
            <v>22</v>
          </cell>
        </row>
        <row r="55">
          <cell r="A55">
            <v>53</v>
          </cell>
          <cell r="B55" t="str">
            <v>ALMOHADILLA DE SILICONA CON AISLAMIENTO</v>
          </cell>
          <cell r="C55" t="str">
            <v>PIEZA</v>
          </cell>
          <cell r="D55">
            <v>1</v>
          </cell>
          <cell r="E55">
            <v>1</v>
          </cell>
          <cell r="F55">
            <v>2</v>
          </cell>
        </row>
        <row r="56">
          <cell r="A56">
            <v>54</v>
          </cell>
          <cell r="B56" t="str">
            <v>SELLANTE SILICONADO</v>
          </cell>
          <cell r="C56" t="str">
            <v>PIEZA</v>
          </cell>
          <cell r="D56">
            <v>3</v>
          </cell>
          <cell r="E56">
            <v>1</v>
          </cell>
          <cell r="F56">
            <v>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7"/>
  <sheetViews>
    <sheetView tabSelected="1" topLeftCell="A163" zoomScale="115" zoomScaleNormal="115" workbookViewId="0">
      <selection activeCell="B188" sqref="B188:G188"/>
    </sheetView>
  </sheetViews>
  <sheetFormatPr baseColWidth="10" defaultRowHeight="15" x14ac:dyDescent="0.25"/>
  <cols>
    <col min="4" max="4" width="11.42578125" customWidth="1"/>
    <col min="8" max="11" width="11.42578125" style="104"/>
  </cols>
  <sheetData>
    <row r="1" spans="1:11" ht="31.5" x14ac:dyDescent="0.6">
      <c r="A1" s="258" t="s">
        <v>25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33.75" x14ac:dyDescent="0.65">
      <c r="A2" s="259" t="s">
        <v>26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53.25" customHeight="1" x14ac:dyDescent="0.25">
      <c r="C3" s="260" t="s">
        <v>28</v>
      </c>
      <c r="D3" s="260"/>
      <c r="E3" s="260"/>
      <c r="F3" s="260"/>
      <c r="G3" s="260"/>
      <c r="H3" s="260"/>
      <c r="I3" s="260"/>
      <c r="J3" s="260"/>
    </row>
    <row r="4" spans="1:11" ht="5.25" customHeight="1" x14ac:dyDescent="0.25"/>
    <row r="5" spans="1:11" ht="18" x14ac:dyDescent="0.25">
      <c r="A5" s="261" t="s">
        <v>27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1" ht="15.75" thickBot="1" x14ac:dyDescent="0.3"/>
    <row r="7" spans="1:11" x14ac:dyDescent="0.25">
      <c r="A7" s="1" t="s">
        <v>0</v>
      </c>
      <c r="B7" s="2" t="s">
        <v>1</v>
      </c>
      <c r="C7" s="3" t="s">
        <v>2</v>
      </c>
      <c r="D7" s="144" t="s">
        <v>3</v>
      </c>
      <c r="E7" s="145"/>
      <c r="F7" s="145"/>
      <c r="G7" s="194"/>
      <c r="H7" s="146" t="s">
        <v>4</v>
      </c>
      <c r="I7" s="147"/>
      <c r="J7" s="147"/>
      <c r="K7" s="148"/>
    </row>
    <row r="8" spans="1:11" x14ac:dyDescent="0.25">
      <c r="A8" s="195">
        <v>1</v>
      </c>
      <c r="B8" s="4" t="s">
        <v>18</v>
      </c>
      <c r="C8" s="5" t="s">
        <v>52</v>
      </c>
      <c r="D8" s="198" t="s">
        <v>355</v>
      </c>
      <c r="E8" s="199"/>
      <c r="F8" s="199"/>
      <c r="G8" s="200"/>
      <c r="H8" s="201"/>
      <c r="I8" s="202"/>
      <c r="J8" s="202"/>
      <c r="K8" s="203"/>
    </row>
    <row r="9" spans="1:11" ht="33" customHeight="1" x14ac:dyDescent="0.25">
      <c r="A9" s="196"/>
      <c r="B9" s="204" t="s">
        <v>5</v>
      </c>
      <c r="C9" s="204"/>
      <c r="D9" s="204"/>
      <c r="E9" s="204"/>
      <c r="F9" s="204"/>
      <c r="G9" s="204"/>
      <c r="H9" s="205" t="s">
        <v>308</v>
      </c>
      <c r="I9" s="206"/>
      <c r="J9" s="209" t="s">
        <v>6</v>
      </c>
      <c r="K9" s="210"/>
    </row>
    <row r="10" spans="1:11" ht="22.5" customHeight="1" x14ac:dyDescent="0.25">
      <c r="A10" s="196"/>
      <c r="B10" s="211" t="s">
        <v>7</v>
      </c>
      <c r="C10" s="212"/>
      <c r="D10" s="212"/>
      <c r="E10" s="212"/>
      <c r="F10" s="212"/>
      <c r="G10" s="213"/>
      <c r="H10" s="207"/>
      <c r="I10" s="208"/>
      <c r="J10" s="75" t="s">
        <v>8</v>
      </c>
      <c r="K10" s="76" t="s">
        <v>9</v>
      </c>
    </row>
    <row r="11" spans="1:11" x14ac:dyDescent="0.25">
      <c r="A11" s="196"/>
      <c r="B11" s="223" t="s">
        <v>356</v>
      </c>
      <c r="C11" s="224"/>
      <c r="D11" s="224"/>
      <c r="E11" s="224"/>
      <c r="F11" s="224"/>
      <c r="G11" s="225"/>
      <c r="H11" s="262"/>
      <c r="I11" s="263"/>
      <c r="J11" s="90"/>
      <c r="K11" s="105"/>
    </row>
    <row r="12" spans="1:11" ht="15.75" thickBot="1" x14ac:dyDescent="0.3">
      <c r="A12" s="197"/>
      <c r="B12" s="223" t="s">
        <v>53</v>
      </c>
      <c r="C12" s="224"/>
      <c r="D12" s="224"/>
      <c r="E12" s="224"/>
      <c r="F12" s="224"/>
      <c r="G12" s="225"/>
      <c r="H12" s="262"/>
      <c r="I12" s="263"/>
      <c r="J12" s="79"/>
      <c r="K12" s="80"/>
    </row>
    <row r="13" spans="1:11" x14ac:dyDescent="0.25">
      <c r="A13" s="1" t="s">
        <v>0</v>
      </c>
      <c r="B13" s="2" t="s">
        <v>1</v>
      </c>
      <c r="C13" s="3" t="s">
        <v>2</v>
      </c>
      <c r="D13" s="144" t="s">
        <v>3</v>
      </c>
      <c r="E13" s="145"/>
      <c r="F13" s="145"/>
      <c r="G13" s="194"/>
      <c r="H13" s="264" t="s">
        <v>4</v>
      </c>
      <c r="I13" s="229"/>
      <c r="J13" s="229"/>
      <c r="K13" s="230"/>
    </row>
    <row r="14" spans="1:11" ht="15" customHeight="1" x14ac:dyDescent="0.25">
      <c r="A14" s="195">
        <v>2</v>
      </c>
      <c r="B14" s="4" t="s">
        <v>23</v>
      </c>
      <c r="C14" s="5" t="s">
        <v>29</v>
      </c>
      <c r="D14" s="198" t="s">
        <v>31</v>
      </c>
      <c r="E14" s="199"/>
      <c r="F14" s="199"/>
      <c r="G14" s="200"/>
      <c r="H14" s="201"/>
      <c r="I14" s="202"/>
      <c r="J14" s="202"/>
      <c r="K14" s="203"/>
    </row>
    <row r="15" spans="1:11" ht="38.25" customHeight="1" x14ac:dyDescent="0.25">
      <c r="A15" s="196"/>
      <c r="B15" s="204" t="s">
        <v>5</v>
      </c>
      <c r="C15" s="204"/>
      <c r="D15" s="204"/>
      <c r="E15" s="204"/>
      <c r="F15" s="204"/>
      <c r="G15" s="204"/>
      <c r="H15" s="205" t="s">
        <v>308</v>
      </c>
      <c r="I15" s="206"/>
      <c r="J15" s="209" t="s">
        <v>6</v>
      </c>
      <c r="K15" s="210"/>
    </row>
    <row r="16" spans="1:11" ht="20.25" customHeight="1" x14ac:dyDescent="0.25">
      <c r="A16" s="196"/>
      <c r="B16" s="211" t="s">
        <v>7</v>
      </c>
      <c r="C16" s="212"/>
      <c r="D16" s="212"/>
      <c r="E16" s="212"/>
      <c r="F16" s="212"/>
      <c r="G16" s="213"/>
      <c r="H16" s="207"/>
      <c r="I16" s="208"/>
      <c r="J16" s="75" t="s">
        <v>8</v>
      </c>
      <c r="K16" s="76" t="s">
        <v>9</v>
      </c>
    </row>
    <row r="17" spans="1:11" ht="15" customHeight="1" x14ac:dyDescent="0.25">
      <c r="A17" s="196"/>
      <c r="B17" s="223" t="s">
        <v>357</v>
      </c>
      <c r="C17" s="224"/>
      <c r="D17" s="224"/>
      <c r="E17" s="224"/>
      <c r="F17" s="224"/>
      <c r="G17" s="225"/>
      <c r="H17" s="77"/>
      <c r="I17" s="78"/>
      <c r="J17" s="90"/>
      <c r="K17" s="105"/>
    </row>
    <row r="18" spans="1:11" ht="15.75" thickBot="1" x14ac:dyDescent="0.3">
      <c r="A18" s="196"/>
      <c r="B18" s="255" t="s">
        <v>358</v>
      </c>
      <c r="C18" s="256"/>
      <c r="D18" s="256"/>
      <c r="E18" s="256"/>
      <c r="F18" s="256"/>
      <c r="G18" s="257"/>
      <c r="H18" s="88"/>
      <c r="I18" s="89"/>
      <c r="J18" s="90"/>
      <c r="K18" s="105"/>
    </row>
    <row r="19" spans="1:11" x14ac:dyDescent="0.25">
      <c r="A19" s="1" t="s">
        <v>0</v>
      </c>
      <c r="B19" s="2" t="s">
        <v>1</v>
      </c>
      <c r="C19" s="3" t="s">
        <v>2</v>
      </c>
      <c r="D19" s="144" t="s">
        <v>3</v>
      </c>
      <c r="E19" s="145"/>
      <c r="F19" s="145"/>
      <c r="G19" s="194"/>
      <c r="H19" s="146" t="s">
        <v>4</v>
      </c>
      <c r="I19" s="147"/>
      <c r="J19" s="147"/>
      <c r="K19" s="148"/>
    </row>
    <row r="20" spans="1:11" ht="18" customHeight="1" x14ac:dyDescent="0.25">
      <c r="A20" s="195">
        <v>3</v>
      </c>
      <c r="B20" s="4" t="s">
        <v>23</v>
      </c>
      <c r="C20" s="5" t="s">
        <v>29</v>
      </c>
      <c r="D20" s="198" t="s">
        <v>30</v>
      </c>
      <c r="E20" s="199"/>
      <c r="F20" s="199"/>
      <c r="G20" s="200"/>
      <c r="H20" s="201"/>
      <c r="I20" s="202"/>
      <c r="J20" s="202"/>
      <c r="K20" s="203"/>
    </row>
    <row r="21" spans="1:11" ht="46.5" customHeight="1" x14ac:dyDescent="0.25">
      <c r="A21" s="196"/>
      <c r="B21" s="204" t="s">
        <v>5</v>
      </c>
      <c r="C21" s="204"/>
      <c r="D21" s="204"/>
      <c r="E21" s="204"/>
      <c r="F21" s="204"/>
      <c r="G21" s="204"/>
      <c r="H21" s="205" t="s">
        <v>308</v>
      </c>
      <c r="I21" s="206"/>
      <c r="J21" s="209" t="s">
        <v>6</v>
      </c>
      <c r="K21" s="210"/>
    </row>
    <row r="22" spans="1:11" x14ac:dyDescent="0.25">
      <c r="A22" s="196"/>
      <c r="B22" s="211" t="s">
        <v>7</v>
      </c>
      <c r="C22" s="212"/>
      <c r="D22" s="212"/>
      <c r="E22" s="212"/>
      <c r="F22" s="212"/>
      <c r="G22" s="213"/>
      <c r="H22" s="207"/>
      <c r="I22" s="208"/>
      <c r="J22" s="75" t="s">
        <v>8</v>
      </c>
      <c r="K22" s="76" t="s">
        <v>9</v>
      </c>
    </row>
    <row r="23" spans="1:11" ht="15" customHeight="1" x14ac:dyDescent="0.25">
      <c r="A23" s="196"/>
      <c r="B23" s="223" t="s">
        <v>359</v>
      </c>
      <c r="C23" s="224"/>
      <c r="D23" s="224"/>
      <c r="E23" s="224"/>
      <c r="F23" s="224"/>
      <c r="G23" s="225"/>
      <c r="H23" s="77"/>
      <c r="I23" s="78"/>
      <c r="J23" s="90"/>
      <c r="K23" s="105"/>
    </row>
    <row r="24" spans="1:11" ht="15.75" thickBot="1" x14ac:dyDescent="0.3">
      <c r="A24" s="197"/>
      <c r="B24" s="255" t="s">
        <v>358</v>
      </c>
      <c r="C24" s="256"/>
      <c r="D24" s="256"/>
      <c r="E24" s="256"/>
      <c r="F24" s="256"/>
      <c r="G24" s="257"/>
      <c r="H24" s="92"/>
      <c r="I24" s="93"/>
      <c r="J24" s="94"/>
      <c r="K24" s="102"/>
    </row>
    <row r="25" spans="1:11" x14ac:dyDescent="0.25">
      <c r="A25" s="1" t="s">
        <v>0</v>
      </c>
      <c r="B25" s="2" t="s">
        <v>1</v>
      </c>
      <c r="C25" s="3" t="s">
        <v>2</v>
      </c>
      <c r="D25" s="144" t="s">
        <v>3</v>
      </c>
      <c r="E25" s="145"/>
      <c r="F25" s="145"/>
      <c r="G25" s="194"/>
      <c r="H25" s="146" t="s">
        <v>4</v>
      </c>
      <c r="I25" s="147"/>
      <c r="J25" s="147"/>
      <c r="K25" s="148"/>
    </row>
    <row r="26" spans="1:11" x14ac:dyDescent="0.25">
      <c r="A26" s="195">
        <v>4</v>
      </c>
      <c r="B26" s="4" t="s">
        <v>18</v>
      </c>
      <c r="C26" s="5" t="s">
        <v>52</v>
      </c>
      <c r="D26" s="198" t="s">
        <v>32</v>
      </c>
      <c r="E26" s="199"/>
      <c r="F26" s="199"/>
      <c r="G26" s="200"/>
      <c r="H26" s="201"/>
      <c r="I26" s="202"/>
      <c r="J26" s="202"/>
      <c r="K26" s="203"/>
    </row>
    <row r="27" spans="1:11" ht="33.75" customHeight="1" x14ac:dyDescent="0.25">
      <c r="A27" s="196"/>
      <c r="B27" s="204" t="s">
        <v>5</v>
      </c>
      <c r="C27" s="204"/>
      <c r="D27" s="204"/>
      <c r="E27" s="204"/>
      <c r="F27" s="204"/>
      <c r="G27" s="204"/>
      <c r="H27" s="205" t="s">
        <v>308</v>
      </c>
      <c r="I27" s="206"/>
      <c r="J27" s="209" t="s">
        <v>6</v>
      </c>
      <c r="K27" s="210"/>
    </row>
    <row r="28" spans="1:11" ht="24" customHeight="1" x14ac:dyDescent="0.25">
      <c r="A28" s="196"/>
      <c r="B28" s="211" t="s">
        <v>7</v>
      </c>
      <c r="C28" s="212"/>
      <c r="D28" s="212"/>
      <c r="E28" s="212"/>
      <c r="F28" s="212"/>
      <c r="G28" s="213"/>
      <c r="H28" s="207"/>
      <c r="I28" s="208"/>
      <c r="J28" s="75" t="s">
        <v>8</v>
      </c>
      <c r="K28" s="76" t="s">
        <v>9</v>
      </c>
    </row>
    <row r="29" spans="1:11" x14ac:dyDescent="0.25">
      <c r="A29" s="196"/>
      <c r="B29" s="223" t="s">
        <v>33</v>
      </c>
      <c r="C29" s="224"/>
      <c r="D29" s="224"/>
      <c r="E29" s="224"/>
      <c r="F29" s="224"/>
      <c r="G29" s="225"/>
      <c r="H29" s="77"/>
      <c r="I29" s="78"/>
      <c r="J29" s="90"/>
      <c r="K29" s="105"/>
    </row>
    <row r="30" spans="1:11" ht="15.75" thickBot="1" x14ac:dyDescent="0.3">
      <c r="A30" s="197"/>
      <c r="B30" s="214" t="s">
        <v>53</v>
      </c>
      <c r="C30" s="215"/>
      <c r="D30" s="215"/>
      <c r="E30" s="215"/>
      <c r="F30" s="215"/>
      <c r="G30" s="216"/>
      <c r="H30" s="92"/>
      <c r="I30" s="93"/>
      <c r="J30" s="94"/>
      <c r="K30" s="102"/>
    </row>
    <row r="31" spans="1:11" x14ac:dyDescent="0.25">
      <c r="A31" s="1" t="s">
        <v>0</v>
      </c>
      <c r="B31" s="2" t="s">
        <v>1</v>
      </c>
      <c r="C31" s="3" t="s">
        <v>2</v>
      </c>
      <c r="D31" s="144" t="s">
        <v>3</v>
      </c>
      <c r="E31" s="145"/>
      <c r="F31" s="145"/>
      <c r="G31" s="194"/>
      <c r="H31" s="146" t="s">
        <v>4</v>
      </c>
      <c r="I31" s="147"/>
      <c r="J31" s="147"/>
      <c r="K31" s="148"/>
    </row>
    <row r="32" spans="1:11" x14ac:dyDescent="0.25">
      <c r="A32" s="265">
        <v>5</v>
      </c>
      <c r="B32" s="4" t="s">
        <v>18</v>
      </c>
      <c r="C32" s="5" t="s">
        <v>52</v>
      </c>
      <c r="D32" s="198" t="s">
        <v>34</v>
      </c>
      <c r="E32" s="199"/>
      <c r="F32" s="199"/>
      <c r="G32" s="200"/>
      <c r="H32" s="201"/>
      <c r="I32" s="202"/>
      <c r="J32" s="202"/>
      <c r="K32" s="203"/>
    </row>
    <row r="33" spans="1:11" ht="35.25" customHeight="1" x14ac:dyDescent="0.25">
      <c r="A33" s="265"/>
      <c r="B33" s="204" t="s">
        <v>5</v>
      </c>
      <c r="C33" s="204"/>
      <c r="D33" s="204"/>
      <c r="E33" s="204"/>
      <c r="F33" s="204"/>
      <c r="G33" s="204"/>
      <c r="H33" s="205" t="s">
        <v>308</v>
      </c>
      <c r="I33" s="206"/>
      <c r="J33" s="209" t="s">
        <v>6</v>
      </c>
      <c r="K33" s="210"/>
    </row>
    <row r="34" spans="1:11" ht="25.5" customHeight="1" x14ac:dyDescent="0.25">
      <c r="A34" s="265"/>
      <c r="B34" s="211" t="s">
        <v>7</v>
      </c>
      <c r="C34" s="212"/>
      <c r="D34" s="212"/>
      <c r="E34" s="212"/>
      <c r="F34" s="212"/>
      <c r="G34" s="213"/>
      <c r="H34" s="207"/>
      <c r="I34" s="208"/>
      <c r="J34" s="75" t="s">
        <v>8</v>
      </c>
      <c r="K34" s="76" t="s">
        <v>9</v>
      </c>
    </row>
    <row r="35" spans="1:11" ht="15.75" thickBot="1" x14ac:dyDescent="0.3">
      <c r="A35" s="266"/>
      <c r="B35" s="214" t="s">
        <v>54</v>
      </c>
      <c r="C35" s="215"/>
      <c r="D35" s="215"/>
      <c r="E35" s="215"/>
      <c r="F35" s="215"/>
      <c r="G35" s="216"/>
      <c r="H35" s="92"/>
      <c r="I35" s="93"/>
      <c r="J35" s="94"/>
      <c r="K35" s="102"/>
    </row>
    <row r="36" spans="1:11" x14ac:dyDescent="0.25">
      <c r="A36" s="1" t="s">
        <v>0</v>
      </c>
      <c r="B36" s="2" t="s">
        <v>1</v>
      </c>
      <c r="C36" s="3" t="s">
        <v>2</v>
      </c>
      <c r="D36" s="144" t="s">
        <v>3</v>
      </c>
      <c r="E36" s="145"/>
      <c r="F36" s="145"/>
      <c r="G36" s="194"/>
      <c r="H36" s="146" t="s">
        <v>4</v>
      </c>
      <c r="I36" s="147"/>
      <c r="J36" s="147"/>
      <c r="K36" s="148"/>
    </row>
    <row r="37" spans="1:11" x14ac:dyDescent="0.25">
      <c r="A37" s="265">
        <v>6</v>
      </c>
      <c r="B37" s="4" t="s">
        <v>18</v>
      </c>
      <c r="C37" s="5" t="s">
        <v>52</v>
      </c>
      <c r="D37" s="198" t="s">
        <v>51</v>
      </c>
      <c r="E37" s="199"/>
      <c r="F37" s="199"/>
      <c r="G37" s="200"/>
      <c r="H37" s="201"/>
      <c r="I37" s="202"/>
      <c r="J37" s="202"/>
      <c r="K37" s="203"/>
    </row>
    <row r="38" spans="1:11" ht="43.5" customHeight="1" x14ac:dyDescent="0.25">
      <c r="A38" s="265"/>
      <c r="B38" s="204" t="s">
        <v>5</v>
      </c>
      <c r="C38" s="204"/>
      <c r="D38" s="204"/>
      <c r="E38" s="204"/>
      <c r="F38" s="204"/>
      <c r="G38" s="204"/>
      <c r="H38" s="205" t="s">
        <v>308</v>
      </c>
      <c r="I38" s="206"/>
      <c r="J38" s="209" t="s">
        <v>6</v>
      </c>
      <c r="K38" s="210"/>
    </row>
    <row r="39" spans="1:11" x14ac:dyDescent="0.25">
      <c r="A39" s="265"/>
      <c r="B39" s="211" t="s">
        <v>7</v>
      </c>
      <c r="C39" s="212"/>
      <c r="D39" s="212"/>
      <c r="E39" s="212"/>
      <c r="F39" s="212"/>
      <c r="G39" s="213"/>
      <c r="H39" s="207"/>
      <c r="I39" s="208"/>
      <c r="J39" s="75" t="s">
        <v>8</v>
      </c>
      <c r="K39" s="76" t="s">
        <v>9</v>
      </c>
    </row>
    <row r="40" spans="1:11" ht="15.75" thickBot="1" x14ac:dyDescent="0.3">
      <c r="A40" s="266"/>
      <c r="B40" s="214" t="s">
        <v>54</v>
      </c>
      <c r="C40" s="215"/>
      <c r="D40" s="215"/>
      <c r="E40" s="215"/>
      <c r="F40" s="215"/>
      <c r="G40" s="216"/>
      <c r="H40" s="92"/>
      <c r="I40" s="93"/>
      <c r="J40" s="94"/>
      <c r="K40" s="102"/>
    </row>
    <row r="41" spans="1:11" x14ac:dyDescent="0.25">
      <c r="A41" s="6" t="s">
        <v>0</v>
      </c>
      <c r="B41" s="7" t="s">
        <v>1</v>
      </c>
      <c r="C41" s="8" t="s">
        <v>2</v>
      </c>
      <c r="D41" s="267" t="s">
        <v>3</v>
      </c>
      <c r="E41" s="268"/>
      <c r="F41" s="268"/>
      <c r="G41" s="269"/>
      <c r="H41" s="264" t="s">
        <v>4</v>
      </c>
      <c r="I41" s="229"/>
      <c r="J41" s="229"/>
      <c r="K41" s="230"/>
    </row>
    <row r="42" spans="1:11" x14ac:dyDescent="0.25">
      <c r="A42" s="270">
        <v>7</v>
      </c>
      <c r="B42" s="4" t="s">
        <v>10</v>
      </c>
      <c r="C42" s="5" t="s">
        <v>61</v>
      </c>
      <c r="D42" s="198" t="s">
        <v>20</v>
      </c>
      <c r="E42" s="199"/>
      <c r="F42" s="199"/>
      <c r="G42" s="200"/>
      <c r="H42" s="201"/>
      <c r="I42" s="202"/>
      <c r="J42" s="202"/>
      <c r="K42" s="203"/>
    </row>
    <row r="43" spans="1:11" ht="48.75" customHeight="1" x14ac:dyDescent="0.25">
      <c r="A43" s="270"/>
      <c r="B43" s="204" t="s">
        <v>5</v>
      </c>
      <c r="C43" s="204"/>
      <c r="D43" s="204"/>
      <c r="E43" s="204"/>
      <c r="F43" s="204"/>
      <c r="G43" s="204"/>
      <c r="H43" s="205" t="s">
        <v>308</v>
      </c>
      <c r="I43" s="206"/>
      <c r="J43" s="209" t="s">
        <v>6</v>
      </c>
      <c r="K43" s="210"/>
    </row>
    <row r="44" spans="1:11" x14ac:dyDescent="0.25">
      <c r="A44" s="270"/>
      <c r="B44" s="211" t="s">
        <v>7</v>
      </c>
      <c r="C44" s="212"/>
      <c r="D44" s="212"/>
      <c r="E44" s="212"/>
      <c r="F44" s="212"/>
      <c r="G44" s="213"/>
      <c r="H44" s="207"/>
      <c r="I44" s="208"/>
      <c r="J44" s="75" t="s">
        <v>8</v>
      </c>
      <c r="K44" s="76" t="s">
        <v>9</v>
      </c>
    </row>
    <row r="45" spans="1:11" ht="15.75" thickBot="1" x14ac:dyDescent="0.3">
      <c r="A45" s="10"/>
      <c r="B45" s="223" t="s">
        <v>60</v>
      </c>
      <c r="C45" s="224"/>
      <c r="D45" s="224"/>
      <c r="E45" s="224"/>
      <c r="F45" s="224"/>
      <c r="G45" s="225"/>
      <c r="H45" s="77"/>
      <c r="I45" s="78"/>
      <c r="J45" s="79"/>
      <c r="K45" s="80"/>
    </row>
    <row r="46" spans="1:11" x14ac:dyDescent="0.25">
      <c r="A46" s="1" t="s">
        <v>0</v>
      </c>
      <c r="B46" s="2" t="s">
        <v>1</v>
      </c>
      <c r="C46" s="3" t="s">
        <v>2</v>
      </c>
      <c r="D46" s="144" t="s">
        <v>3</v>
      </c>
      <c r="E46" s="145"/>
      <c r="F46" s="145"/>
      <c r="G46" s="194"/>
      <c r="H46" s="146" t="s">
        <v>4</v>
      </c>
      <c r="I46" s="147"/>
      <c r="J46" s="147"/>
      <c r="K46" s="148"/>
    </row>
    <row r="47" spans="1:11" x14ac:dyDescent="0.25">
      <c r="A47" s="271">
        <v>8</v>
      </c>
      <c r="B47" s="4" t="s">
        <v>23</v>
      </c>
      <c r="C47" s="5" t="s">
        <v>52</v>
      </c>
      <c r="D47" s="198" t="s">
        <v>35</v>
      </c>
      <c r="E47" s="199"/>
      <c r="F47" s="199"/>
      <c r="G47" s="200"/>
      <c r="H47" s="201"/>
      <c r="I47" s="202"/>
      <c r="J47" s="202"/>
      <c r="K47" s="203"/>
    </row>
    <row r="48" spans="1:11" ht="30" customHeight="1" x14ac:dyDescent="0.25">
      <c r="A48" s="272"/>
      <c r="B48" s="204" t="s">
        <v>5</v>
      </c>
      <c r="C48" s="204"/>
      <c r="D48" s="204"/>
      <c r="E48" s="204"/>
      <c r="F48" s="204"/>
      <c r="G48" s="204"/>
      <c r="H48" s="205" t="s">
        <v>308</v>
      </c>
      <c r="I48" s="206"/>
      <c r="J48" s="209" t="s">
        <v>6</v>
      </c>
      <c r="K48" s="210"/>
    </row>
    <row r="49" spans="1:11" ht="24" customHeight="1" x14ac:dyDescent="0.25">
      <c r="A49" s="272"/>
      <c r="B49" s="211" t="s">
        <v>7</v>
      </c>
      <c r="C49" s="212"/>
      <c r="D49" s="212"/>
      <c r="E49" s="212"/>
      <c r="F49" s="212"/>
      <c r="G49" s="213"/>
      <c r="H49" s="207"/>
      <c r="I49" s="208"/>
      <c r="J49" s="75" t="s">
        <v>8</v>
      </c>
      <c r="K49" s="76" t="s">
        <v>9</v>
      </c>
    </row>
    <row r="50" spans="1:11" x14ac:dyDescent="0.25">
      <c r="A50" s="272"/>
      <c r="B50" s="223" t="s">
        <v>36</v>
      </c>
      <c r="C50" s="224"/>
      <c r="D50" s="224"/>
      <c r="E50" s="224"/>
      <c r="F50" s="224"/>
      <c r="G50" s="225"/>
      <c r="H50" s="77"/>
      <c r="I50" s="78"/>
      <c r="J50" s="79"/>
      <c r="K50" s="80"/>
    </row>
    <row r="51" spans="1:11" x14ac:dyDescent="0.25">
      <c r="A51" s="272"/>
      <c r="B51" s="223" t="s">
        <v>37</v>
      </c>
      <c r="C51" s="224"/>
      <c r="D51" s="224"/>
      <c r="E51" s="224"/>
      <c r="F51" s="224"/>
      <c r="G51" s="225"/>
      <c r="H51" s="77"/>
      <c r="I51" s="78"/>
      <c r="J51" s="90"/>
      <c r="K51" s="105"/>
    </row>
    <row r="52" spans="1:11" ht="26.25" customHeight="1" x14ac:dyDescent="0.25">
      <c r="A52" s="272"/>
      <c r="B52" s="223" t="s">
        <v>38</v>
      </c>
      <c r="C52" s="224"/>
      <c r="D52" s="224"/>
      <c r="E52" s="224"/>
      <c r="F52" s="224"/>
      <c r="G52" s="225"/>
      <c r="H52" s="77"/>
      <c r="I52" s="78"/>
      <c r="J52" s="90"/>
      <c r="K52" s="105"/>
    </row>
    <row r="53" spans="1:11" ht="15.75" thickBot="1" x14ac:dyDescent="0.3">
      <c r="A53" s="273"/>
      <c r="B53" s="223" t="s">
        <v>39</v>
      </c>
      <c r="C53" s="224"/>
      <c r="D53" s="224"/>
      <c r="E53" s="224"/>
      <c r="F53" s="224"/>
      <c r="G53" s="225"/>
      <c r="H53" s="77"/>
      <c r="I53" s="78"/>
      <c r="J53" s="90"/>
      <c r="K53" s="105"/>
    </row>
    <row r="54" spans="1:11" x14ac:dyDescent="0.25">
      <c r="A54" s="1" t="s">
        <v>0</v>
      </c>
      <c r="B54" s="2" t="s">
        <v>1</v>
      </c>
      <c r="C54" s="3" t="s">
        <v>2</v>
      </c>
      <c r="D54" s="144" t="s">
        <v>3</v>
      </c>
      <c r="E54" s="145"/>
      <c r="F54" s="145"/>
      <c r="G54" s="194"/>
      <c r="H54" s="146" t="s">
        <v>4</v>
      </c>
      <c r="I54" s="147"/>
      <c r="J54" s="147"/>
      <c r="K54" s="148"/>
    </row>
    <row r="55" spans="1:11" x14ac:dyDescent="0.25">
      <c r="A55" s="270">
        <v>9</v>
      </c>
      <c r="B55" s="113" t="s">
        <v>23</v>
      </c>
      <c r="C55" s="114" t="s">
        <v>52</v>
      </c>
      <c r="D55" s="217" t="s">
        <v>360</v>
      </c>
      <c r="E55" s="218"/>
      <c r="F55" s="218"/>
      <c r="G55" s="219"/>
      <c r="H55" s="220"/>
      <c r="I55" s="221"/>
      <c r="J55" s="221"/>
      <c r="K55" s="222"/>
    </row>
    <row r="56" spans="1:11" ht="37.5" customHeight="1" x14ac:dyDescent="0.25">
      <c r="A56" s="270"/>
      <c r="B56" s="204" t="s">
        <v>5</v>
      </c>
      <c r="C56" s="204"/>
      <c r="D56" s="204"/>
      <c r="E56" s="204"/>
      <c r="F56" s="204"/>
      <c r="G56" s="204"/>
      <c r="H56" s="205" t="s">
        <v>308</v>
      </c>
      <c r="I56" s="206"/>
      <c r="J56" s="209" t="s">
        <v>6</v>
      </c>
      <c r="K56" s="210"/>
    </row>
    <row r="57" spans="1:11" ht="28.5" customHeight="1" x14ac:dyDescent="0.25">
      <c r="A57" s="270"/>
      <c r="B57" s="211" t="s">
        <v>7</v>
      </c>
      <c r="C57" s="212"/>
      <c r="D57" s="212"/>
      <c r="E57" s="212"/>
      <c r="F57" s="212"/>
      <c r="G57" s="213"/>
      <c r="H57" s="207"/>
      <c r="I57" s="208"/>
      <c r="J57" s="75" t="s">
        <v>8</v>
      </c>
      <c r="K57" s="76" t="s">
        <v>9</v>
      </c>
    </row>
    <row r="58" spans="1:11" x14ac:dyDescent="0.25">
      <c r="A58" s="270"/>
      <c r="B58" s="223" t="s">
        <v>40</v>
      </c>
      <c r="C58" s="224"/>
      <c r="D58" s="224"/>
      <c r="E58" s="224"/>
      <c r="F58" s="224"/>
      <c r="G58" s="225"/>
      <c r="H58" s="77"/>
      <c r="I58" s="78"/>
      <c r="J58" s="79"/>
      <c r="K58" s="80"/>
    </row>
    <row r="59" spans="1:11" x14ac:dyDescent="0.25">
      <c r="A59" s="270"/>
      <c r="B59" s="223" t="s">
        <v>361</v>
      </c>
      <c r="C59" s="224"/>
      <c r="D59" s="224"/>
      <c r="E59" s="224"/>
      <c r="F59" s="224"/>
      <c r="G59" s="225"/>
      <c r="H59" s="77"/>
      <c r="I59" s="78"/>
      <c r="J59" s="90"/>
      <c r="K59" s="105"/>
    </row>
    <row r="60" spans="1:11" ht="26.25" customHeight="1" thickBot="1" x14ac:dyDescent="0.3">
      <c r="A60" s="270"/>
      <c r="B60" s="223" t="s">
        <v>55</v>
      </c>
      <c r="C60" s="224"/>
      <c r="D60" s="224"/>
      <c r="E60" s="224"/>
      <c r="F60" s="224"/>
      <c r="G60" s="225"/>
      <c r="H60" s="77"/>
      <c r="I60" s="78"/>
      <c r="J60" s="90"/>
      <c r="K60" s="105"/>
    </row>
    <row r="61" spans="1:11" x14ac:dyDescent="0.25">
      <c r="A61" s="1" t="s">
        <v>0</v>
      </c>
      <c r="B61" s="2" t="s">
        <v>1</v>
      </c>
      <c r="C61" s="3" t="s">
        <v>2</v>
      </c>
      <c r="D61" s="144" t="s">
        <v>3</v>
      </c>
      <c r="E61" s="145"/>
      <c r="F61" s="145"/>
      <c r="G61" s="194"/>
      <c r="H61" s="146" t="s">
        <v>4</v>
      </c>
      <c r="I61" s="147"/>
      <c r="J61" s="147"/>
      <c r="K61" s="148"/>
    </row>
    <row r="62" spans="1:11" x14ac:dyDescent="0.25">
      <c r="A62" s="195">
        <v>10</v>
      </c>
      <c r="B62" s="4" t="s">
        <v>18</v>
      </c>
      <c r="C62" s="5" t="s">
        <v>42</v>
      </c>
      <c r="D62" s="242" t="s">
        <v>62</v>
      </c>
      <c r="E62" s="243"/>
      <c r="F62" s="243"/>
      <c r="G62" s="244"/>
      <c r="H62" s="201"/>
      <c r="I62" s="202"/>
      <c r="J62" s="202"/>
      <c r="K62" s="203"/>
    </row>
    <row r="63" spans="1:11" ht="33.75" customHeight="1" x14ac:dyDescent="0.25">
      <c r="A63" s="196"/>
      <c r="B63" s="204" t="s">
        <v>5</v>
      </c>
      <c r="C63" s="204"/>
      <c r="D63" s="204"/>
      <c r="E63" s="204"/>
      <c r="F63" s="204"/>
      <c r="G63" s="204"/>
      <c r="H63" s="205" t="s">
        <v>308</v>
      </c>
      <c r="I63" s="206"/>
      <c r="J63" s="209" t="s">
        <v>6</v>
      </c>
      <c r="K63" s="210"/>
    </row>
    <row r="64" spans="1:11" ht="24.75" customHeight="1" x14ac:dyDescent="0.25">
      <c r="A64" s="196"/>
      <c r="B64" s="211" t="s">
        <v>7</v>
      </c>
      <c r="C64" s="212"/>
      <c r="D64" s="212"/>
      <c r="E64" s="212"/>
      <c r="F64" s="212"/>
      <c r="G64" s="213"/>
      <c r="H64" s="207"/>
      <c r="I64" s="208"/>
      <c r="J64" s="75" t="s">
        <v>8</v>
      </c>
      <c r="K64" s="76" t="s">
        <v>9</v>
      </c>
    </row>
    <row r="65" spans="1:11" ht="21" customHeight="1" thickBot="1" x14ac:dyDescent="0.3">
      <c r="A65" s="196"/>
      <c r="B65" s="223" t="s">
        <v>41</v>
      </c>
      <c r="C65" s="224"/>
      <c r="D65" s="224"/>
      <c r="E65" s="224"/>
      <c r="F65" s="224"/>
      <c r="G65" s="225"/>
      <c r="H65" s="77"/>
      <c r="I65" s="78"/>
      <c r="J65" s="90"/>
      <c r="K65" s="105"/>
    </row>
    <row r="66" spans="1:11" x14ac:dyDescent="0.25">
      <c r="A66" s="1" t="s">
        <v>0</v>
      </c>
      <c r="B66" s="2" t="s">
        <v>1</v>
      </c>
      <c r="C66" s="3" t="s">
        <v>2</v>
      </c>
      <c r="D66" s="144" t="s">
        <v>3</v>
      </c>
      <c r="E66" s="145"/>
      <c r="F66" s="145"/>
      <c r="G66" s="194"/>
      <c r="H66" s="146" t="s">
        <v>4</v>
      </c>
      <c r="I66" s="147"/>
      <c r="J66" s="147"/>
      <c r="K66" s="148"/>
    </row>
    <row r="67" spans="1:11" x14ac:dyDescent="0.25">
      <c r="A67" s="271">
        <v>11</v>
      </c>
      <c r="B67" s="4" t="s">
        <v>23</v>
      </c>
      <c r="C67" s="5" t="s">
        <v>42</v>
      </c>
      <c r="D67" s="242" t="s">
        <v>43</v>
      </c>
      <c r="E67" s="243"/>
      <c r="F67" s="243"/>
      <c r="G67" s="244"/>
      <c r="H67" s="201"/>
      <c r="I67" s="202"/>
      <c r="J67" s="202"/>
      <c r="K67" s="203"/>
    </row>
    <row r="68" spans="1:11" ht="33.75" customHeight="1" x14ac:dyDescent="0.25">
      <c r="A68" s="272"/>
      <c r="B68" s="204" t="s">
        <v>5</v>
      </c>
      <c r="C68" s="204"/>
      <c r="D68" s="204"/>
      <c r="E68" s="204"/>
      <c r="F68" s="204"/>
      <c r="G68" s="204"/>
      <c r="H68" s="205" t="s">
        <v>308</v>
      </c>
      <c r="I68" s="206"/>
      <c r="J68" s="209" t="s">
        <v>6</v>
      </c>
      <c r="K68" s="210"/>
    </row>
    <row r="69" spans="1:11" ht="24.75" customHeight="1" x14ac:dyDescent="0.25">
      <c r="A69" s="272"/>
      <c r="B69" s="211" t="s">
        <v>7</v>
      </c>
      <c r="C69" s="212"/>
      <c r="D69" s="212"/>
      <c r="E69" s="212"/>
      <c r="F69" s="212"/>
      <c r="G69" s="213"/>
      <c r="H69" s="207"/>
      <c r="I69" s="208"/>
      <c r="J69" s="75" t="s">
        <v>8</v>
      </c>
      <c r="K69" s="76" t="s">
        <v>9</v>
      </c>
    </row>
    <row r="70" spans="1:11" ht="54.75" customHeight="1" x14ac:dyDescent="0.25">
      <c r="A70" s="272"/>
      <c r="B70" s="223" t="s">
        <v>56</v>
      </c>
      <c r="C70" s="224"/>
      <c r="D70" s="224"/>
      <c r="E70" s="224"/>
      <c r="F70" s="224"/>
      <c r="G70" s="225"/>
      <c r="H70" s="262"/>
      <c r="I70" s="263"/>
      <c r="J70" s="90"/>
      <c r="K70" s="105"/>
    </row>
    <row r="71" spans="1:11" ht="12.75" customHeight="1" x14ac:dyDescent="0.25">
      <c r="A71" s="272"/>
      <c r="B71" s="223" t="s">
        <v>57</v>
      </c>
      <c r="C71" s="224"/>
      <c r="D71" s="224"/>
      <c r="E71" s="224"/>
      <c r="F71" s="224"/>
      <c r="G71" s="225"/>
      <c r="H71" s="77"/>
      <c r="I71" s="78"/>
      <c r="J71" s="90"/>
      <c r="K71" s="105"/>
    </row>
    <row r="72" spans="1:11" x14ac:dyDescent="0.25">
      <c r="A72" s="272"/>
      <c r="B72" s="223" t="s">
        <v>58</v>
      </c>
      <c r="C72" s="224"/>
      <c r="D72" s="224"/>
      <c r="E72" s="224"/>
      <c r="F72" s="224"/>
      <c r="G72" s="225"/>
      <c r="H72" s="77"/>
      <c r="I72" s="78"/>
      <c r="J72" s="90"/>
      <c r="K72" s="105"/>
    </row>
    <row r="73" spans="1:11" ht="15.75" thickBot="1" x14ac:dyDescent="0.3">
      <c r="A73" s="272"/>
      <c r="B73" s="255" t="s">
        <v>44</v>
      </c>
      <c r="C73" s="256"/>
      <c r="D73" s="256"/>
      <c r="E73" s="256"/>
      <c r="F73" s="256"/>
      <c r="G73" s="257"/>
      <c r="H73" s="88"/>
      <c r="I73" s="89"/>
      <c r="J73" s="90"/>
      <c r="K73" s="105"/>
    </row>
    <row r="74" spans="1:11" x14ac:dyDescent="0.25">
      <c r="A74" s="1" t="s">
        <v>0</v>
      </c>
      <c r="B74" s="14" t="s">
        <v>1</v>
      </c>
      <c r="C74" s="3" t="s">
        <v>2</v>
      </c>
      <c r="D74" s="274" t="s">
        <v>3</v>
      </c>
      <c r="E74" s="274"/>
      <c r="F74" s="274"/>
      <c r="G74" s="274"/>
      <c r="H74" s="275" t="s">
        <v>4</v>
      </c>
      <c r="I74" s="275"/>
      <c r="J74" s="275"/>
      <c r="K74" s="276"/>
    </row>
    <row r="75" spans="1:11" x14ac:dyDescent="0.25">
      <c r="A75" s="265">
        <v>12</v>
      </c>
      <c r="B75" s="5" t="s">
        <v>50</v>
      </c>
      <c r="C75" s="5" t="s">
        <v>19</v>
      </c>
      <c r="D75" s="277" t="s">
        <v>24</v>
      </c>
      <c r="E75" s="277"/>
      <c r="F75" s="277"/>
      <c r="G75" s="277"/>
      <c r="H75" s="278"/>
      <c r="I75" s="278"/>
      <c r="J75" s="278"/>
      <c r="K75" s="279"/>
    </row>
    <row r="76" spans="1:11" ht="33" customHeight="1" x14ac:dyDescent="0.25">
      <c r="A76" s="265"/>
      <c r="B76" s="280" t="s">
        <v>5</v>
      </c>
      <c r="C76" s="280"/>
      <c r="D76" s="280"/>
      <c r="E76" s="280"/>
      <c r="F76" s="280"/>
      <c r="G76" s="280"/>
      <c r="H76" s="281" t="s">
        <v>308</v>
      </c>
      <c r="I76" s="282"/>
      <c r="J76" s="283" t="s">
        <v>6</v>
      </c>
      <c r="K76" s="284"/>
    </row>
    <row r="77" spans="1:11" ht="31.5" customHeight="1" x14ac:dyDescent="0.25">
      <c r="A77" s="265"/>
      <c r="B77" s="285" t="s">
        <v>7</v>
      </c>
      <c r="C77" s="285"/>
      <c r="D77" s="285"/>
      <c r="E77" s="285"/>
      <c r="F77" s="285"/>
      <c r="G77" s="285"/>
      <c r="H77" s="282"/>
      <c r="I77" s="282"/>
      <c r="J77" s="106" t="s">
        <v>8</v>
      </c>
      <c r="K77" s="107" t="s">
        <v>9</v>
      </c>
    </row>
    <row r="78" spans="1:11" ht="21" customHeight="1" thickBot="1" x14ac:dyDescent="0.3">
      <c r="A78" s="9"/>
      <c r="B78" s="286" t="s">
        <v>24</v>
      </c>
      <c r="C78" s="286"/>
      <c r="D78" s="286"/>
      <c r="E78" s="286"/>
      <c r="F78" s="286"/>
      <c r="G78" s="286"/>
      <c r="H78" s="287"/>
      <c r="I78" s="288"/>
      <c r="J78" s="94"/>
      <c r="K78" s="102"/>
    </row>
    <row r="79" spans="1:11" x14ac:dyDescent="0.25">
      <c r="A79" s="6" t="s">
        <v>0</v>
      </c>
      <c r="B79" s="7" t="s">
        <v>1</v>
      </c>
      <c r="C79" s="8" t="s">
        <v>2</v>
      </c>
      <c r="D79" s="267" t="s">
        <v>3</v>
      </c>
      <c r="E79" s="268"/>
      <c r="F79" s="268"/>
      <c r="G79" s="269"/>
      <c r="H79" s="264" t="s">
        <v>4</v>
      </c>
      <c r="I79" s="229"/>
      <c r="J79" s="229"/>
      <c r="K79" s="230"/>
    </row>
    <row r="80" spans="1:11" x14ac:dyDescent="0.25">
      <c r="A80" s="271">
        <v>13</v>
      </c>
      <c r="B80" s="4" t="s">
        <v>23</v>
      </c>
      <c r="C80" s="5" t="s">
        <v>42</v>
      </c>
      <c r="D80" s="242" t="s">
        <v>45</v>
      </c>
      <c r="E80" s="243"/>
      <c r="F80" s="243"/>
      <c r="G80" s="244"/>
      <c r="H80" s="201"/>
      <c r="I80" s="202"/>
      <c r="J80" s="202"/>
      <c r="K80" s="203"/>
    </row>
    <row r="81" spans="1:11" ht="43.5" customHeight="1" x14ac:dyDescent="0.25">
      <c r="A81" s="272"/>
      <c r="B81" s="204" t="s">
        <v>5</v>
      </c>
      <c r="C81" s="204"/>
      <c r="D81" s="204"/>
      <c r="E81" s="204"/>
      <c r="F81" s="204"/>
      <c r="G81" s="204"/>
      <c r="H81" s="205" t="s">
        <v>308</v>
      </c>
      <c r="I81" s="206"/>
      <c r="J81" s="209" t="s">
        <v>6</v>
      </c>
      <c r="K81" s="210"/>
    </row>
    <row r="82" spans="1:11" x14ac:dyDescent="0.25">
      <c r="A82" s="272"/>
      <c r="B82" s="211" t="s">
        <v>7</v>
      </c>
      <c r="C82" s="212"/>
      <c r="D82" s="212"/>
      <c r="E82" s="212"/>
      <c r="F82" s="212"/>
      <c r="G82" s="213"/>
      <c r="H82" s="207"/>
      <c r="I82" s="208"/>
      <c r="J82" s="75" t="s">
        <v>8</v>
      </c>
      <c r="K82" s="76" t="s">
        <v>9</v>
      </c>
    </row>
    <row r="83" spans="1:11" ht="15.75" thickBot="1" x14ac:dyDescent="0.3">
      <c r="A83" s="272"/>
      <c r="B83" s="255" t="s">
        <v>46</v>
      </c>
      <c r="C83" s="256"/>
      <c r="D83" s="256"/>
      <c r="E83" s="256"/>
      <c r="F83" s="256"/>
      <c r="G83" s="257"/>
      <c r="H83" s="88"/>
      <c r="I83" s="89"/>
      <c r="J83" s="90"/>
      <c r="K83" s="105"/>
    </row>
    <row r="84" spans="1:11" x14ac:dyDescent="0.25">
      <c r="A84" s="1" t="s">
        <v>0</v>
      </c>
      <c r="B84" s="2" t="s">
        <v>1</v>
      </c>
      <c r="C84" s="3" t="s">
        <v>2</v>
      </c>
      <c r="D84" s="144" t="s">
        <v>3</v>
      </c>
      <c r="E84" s="145"/>
      <c r="F84" s="145"/>
      <c r="G84" s="194"/>
      <c r="H84" s="146" t="s">
        <v>4</v>
      </c>
      <c r="I84" s="147"/>
      <c r="J84" s="147"/>
      <c r="K84" s="148"/>
    </row>
    <row r="85" spans="1:11" x14ac:dyDescent="0.25">
      <c r="A85" s="195">
        <v>14</v>
      </c>
      <c r="B85" s="4" t="s">
        <v>23</v>
      </c>
      <c r="C85" s="5" t="s">
        <v>59</v>
      </c>
      <c r="D85" s="242" t="s">
        <v>63</v>
      </c>
      <c r="E85" s="243"/>
      <c r="F85" s="243"/>
      <c r="G85" s="244"/>
      <c r="H85" s="201"/>
      <c r="I85" s="202"/>
      <c r="J85" s="202"/>
      <c r="K85" s="203"/>
    </row>
    <row r="86" spans="1:11" ht="33" customHeight="1" x14ac:dyDescent="0.25">
      <c r="A86" s="196"/>
      <c r="B86" s="204" t="s">
        <v>5</v>
      </c>
      <c r="C86" s="204"/>
      <c r="D86" s="204"/>
      <c r="E86" s="204"/>
      <c r="F86" s="204"/>
      <c r="G86" s="204"/>
      <c r="H86" s="205" t="s">
        <v>308</v>
      </c>
      <c r="I86" s="206"/>
      <c r="J86" s="209" t="s">
        <v>6</v>
      </c>
      <c r="K86" s="210"/>
    </row>
    <row r="87" spans="1:11" ht="27" customHeight="1" x14ac:dyDescent="0.25">
      <c r="A87" s="196"/>
      <c r="B87" s="211" t="s">
        <v>7</v>
      </c>
      <c r="C87" s="212"/>
      <c r="D87" s="212"/>
      <c r="E87" s="212"/>
      <c r="F87" s="212"/>
      <c r="G87" s="213"/>
      <c r="H87" s="207"/>
      <c r="I87" s="208"/>
      <c r="J87" s="75" t="s">
        <v>8</v>
      </c>
      <c r="K87" s="76" t="s">
        <v>9</v>
      </c>
    </row>
    <row r="88" spans="1:11" ht="15.75" thickBot="1" x14ac:dyDescent="0.3">
      <c r="A88" s="197"/>
      <c r="B88" s="214" t="s">
        <v>46</v>
      </c>
      <c r="C88" s="215"/>
      <c r="D88" s="215"/>
      <c r="E88" s="215"/>
      <c r="F88" s="215"/>
      <c r="G88" s="216"/>
      <c r="H88" s="92"/>
      <c r="I88" s="93"/>
      <c r="J88" s="94"/>
      <c r="K88" s="102"/>
    </row>
    <row r="89" spans="1:11" x14ac:dyDescent="0.25">
      <c r="A89" s="6" t="s">
        <v>0</v>
      </c>
      <c r="B89" s="7" t="s">
        <v>1</v>
      </c>
      <c r="C89" s="8" t="s">
        <v>2</v>
      </c>
      <c r="D89" s="267" t="s">
        <v>3</v>
      </c>
      <c r="E89" s="268"/>
      <c r="F89" s="268"/>
      <c r="G89" s="269"/>
      <c r="H89" s="264" t="s">
        <v>4</v>
      </c>
      <c r="I89" s="229"/>
      <c r="J89" s="229"/>
      <c r="K89" s="230"/>
    </row>
    <row r="90" spans="1:11" ht="15" customHeight="1" x14ac:dyDescent="0.25">
      <c r="A90" s="289">
        <v>15</v>
      </c>
      <c r="B90" s="5" t="s">
        <v>17</v>
      </c>
      <c r="C90" s="5" t="s">
        <v>52</v>
      </c>
      <c r="D90" s="277" t="s">
        <v>47</v>
      </c>
      <c r="E90" s="277"/>
      <c r="F90" s="277"/>
      <c r="G90" s="277"/>
      <c r="H90" s="201"/>
      <c r="I90" s="202"/>
      <c r="J90" s="202"/>
      <c r="K90" s="203"/>
    </row>
    <row r="91" spans="1:11" ht="33.75" customHeight="1" x14ac:dyDescent="0.25">
      <c r="A91" s="290"/>
      <c r="B91" s="280" t="s">
        <v>5</v>
      </c>
      <c r="C91" s="280"/>
      <c r="D91" s="280"/>
      <c r="E91" s="280"/>
      <c r="F91" s="280"/>
      <c r="G91" s="280"/>
      <c r="H91" s="205" t="s">
        <v>308</v>
      </c>
      <c r="I91" s="206"/>
      <c r="J91" s="209" t="s">
        <v>6</v>
      </c>
      <c r="K91" s="210"/>
    </row>
    <row r="92" spans="1:11" ht="26.25" customHeight="1" x14ac:dyDescent="0.25">
      <c r="A92" s="290"/>
      <c r="B92" s="285" t="s">
        <v>7</v>
      </c>
      <c r="C92" s="285"/>
      <c r="D92" s="285"/>
      <c r="E92" s="285"/>
      <c r="F92" s="285"/>
      <c r="G92" s="285"/>
      <c r="H92" s="207"/>
      <c r="I92" s="208"/>
      <c r="J92" s="75" t="s">
        <v>8</v>
      </c>
      <c r="K92" s="76" t="s">
        <v>9</v>
      </c>
    </row>
    <row r="93" spans="1:11" ht="15.75" thickBot="1" x14ac:dyDescent="0.3">
      <c r="A93" s="290"/>
      <c r="B93" s="223" t="s">
        <v>48</v>
      </c>
      <c r="C93" s="224"/>
      <c r="D93" s="224"/>
      <c r="E93" s="224"/>
      <c r="F93" s="224"/>
      <c r="G93" s="225"/>
      <c r="H93" s="77"/>
      <c r="I93" s="78"/>
      <c r="J93" s="90"/>
      <c r="K93" s="105"/>
    </row>
    <row r="94" spans="1:11" x14ac:dyDescent="0.25">
      <c r="A94" s="1" t="s">
        <v>0</v>
      </c>
      <c r="B94" s="2" t="s">
        <v>1</v>
      </c>
      <c r="C94" s="3" t="s">
        <v>2</v>
      </c>
      <c r="D94" s="144" t="s">
        <v>3</v>
      </c>
      <c r="E94" s="145"/>
      <c r="F94" s="145"/>
      <c r="G94" s="194"/>
      <c r="H94" s="146" t="s">
        <v>4</v>
      </c>
      <c r="I94" s="147"/>
      <c r="J94" s="147"/>
      <c r="K94" s="148"/>
    </row>
    <row r="95" spans="1:11" x14ac:dyDescent="0.25">
      <c r="A95" s="195">
        <v>16</v>
      </c>
      <c r="B95" s="4" t="s">
        <v>23</v>
      </c>
      <c r="C95" s="5" t="s">
        <v>52</v>
      </c>
      <c r="D95" s="242" t="s">
        <v>49</v>
      </c>
      <c r="E95" s="243"/>
      <c r="F95" s="243"/>
      <c r="G95" s="244"/>
      <c r="H95" s="201"/>
      <c r="I95" s="202"/>
      <c r="J95" s="202"/>
      <c r="K95" s="203"/>
    </row>
    <row r="96" spans="1:11" ht="36.75" customHeight="1" x14ac:dyDescent="0.25">
      <c r="A96" s="196"/>
      <c r="B96" s="204" t="s">
        <v>5</v>
      </c>
      <c r="C96" s="204"/>
      <c r="D96" s="204"/>
      <c r="E96" s="204"/>
      <c r="F96" s="204"/>
      <c r="G96" s="204"/>
      <c r="H96" s="205" t="s">
        <v>308</v>
      </c>
      <c r="I96" s="206"/>
      <c r="J96" s="209" t="s">
        <v>6</v>
      </c>
      <c r="K96" s="210"/>
    </row>
    <row r="97" spans="1:11" ht="27.75" customHeight="1" x14ac:dyDescent="0.25">
      <c r="A97" s="196"/>
      <c r="B97" s="211" t="s">
        <v>7</v>
      </c>
      <c r="C97" s="212"/>
      <c r="D97" s="212"/>
      <c r="E97" s="212"/>
      <c r="F97" s="212"/>
      <c r="G97" s="213"/>
      <c r="H97" s="207"/>
      <c r="I97" s="208"/>
      <c r="J97" s="75" t="s">
        <v>8</v>
      </c>
      <c r="K97" s="76" t="s">
        <v>9</v>
      </c>
    </row>
    <row r="98" spans="1:11" x14ac:dyDescent="0.25">
      <c r="A98" s="196"/>
      <c r="B98" s="223" t="s">
        <v>21</v>
      </c>
      <c r="C98" s="224"/>
      <c r="D98" s="224"/>
      <c r="E98" s="224"/>
      <c r="F98" s="224"/>
      <c r="G98" s="225"/>
      <c r="H98" s="77"/>
      <c r="I98" s="78"/>
      <c r="J98" s="79"/>
      <c r="K98" s="80"/>
    </row>
    <row r="99" spans="1:11" ht="15.75" thickBot="1" x14ac:dyDescent="0.3">
      <c r="A99" s="197"/>
      <c r="B99" s="214" t="s">
        <v>22</v>
      </c>
      <c r="C99" s="215"/>
      <c r="D99" s="215"/>
      <c r="E99" s="215"/>
      <c r="F99" s="215"/>
      <c r="G99" s="216"/>
      <c r="H99" s="92"/>
      <c r="I99" s="93"/>
      <c r="J99" s="94"/>
      <c r="K99" s="102"/>
    </row>
    <row r="100" spans="1:11" x14ac:dyDescent="0.25">
      <c r="A100" s="1" t="s">
        <v>0</v>
      </c>
      <c r="B100" s="2" t="s">
        <v>1</v>
      </c>
      <c r="C100" s="3" t="s">
        <v>2</v>
      </c>
      <c r="D100" s="144" t="s">
        <v>3</v>
      </c>
      <c r="E100" s="145"/>
      <c r="F100" s="145"/>
      <c r="G100" s="11"/>
      <c r="H100" s="146" t="s">
        <v>4</v>
      </c>
      <c r="I100" s="147"/>
      <c r="J100" s="147"/>
      <c r="K100" s="148"/>
    </row>
    <row r="101" spans="1:11" x14ac:dyDescent="0.25">
      <c r="A101" s="195">
        <v>17</v>
      </c>
      <c r="B101" s="4" t="s">
        <v>64</v>
      </c>
      <c r="C101" s="5" t="s">
        <v>59</v>
      </c>
      <c r="D101" s="242" t="s">
        <v>65</v>
      </c>
      <c r="E101" s="243"/>
      <c r="F101" s="243"/>
      <c r="G101" s="12"/>
      <c r="H101" s="201"/>
      <c r="I101" s="202"/>
      <c r="J101" s="202"/>
      <c r="K101" s="203"/>
    </row>
    <row r="102" spans="1:11" ht="24.75" customHeight="1" x14ac:dyDescent="0.25">
      <c r="A102" s="196"/>
      <c r="B102" s="204" t="s">
        <v>5</v>
      </c>
      <c r="C102" s="204"/>
      <c r="D102" s="204"/>
      <c r="E102" s="204"/>
      <c r="F102" s="204"/>
      <c r="G102" s="13" t="s">
        <v>66</v>
      </c>
      <c r="H102" s="205" t="s">
        <v>308</v>
      </c>
      <c r="I102" s="206"/>
      <c r="J102" s="209" t="s">
        <v>6</v>
      </c>
      <c r="K102" s="210"/>
    </row>
    <row r="103" spans="1:11" ht="43.5" customHeight="1" x14ac:dyDescent="0.25">
      <c r="A103" s="196"/>
      <c r="B103" s="211" t="s">
        <v>7</v>
      </c>
      <c r="C103" s="212"/>
      <c r="D103" s="212"/>
      <c r="E103" s="212"/>
      <c r="F103" s="212"/>
      <c r="G103" s="253"/>
      <c r="H103" s="207"/>
      <c r="I103" s="208"/>
      <c r="J103" s="75" t="s">
        <v>8</v>
      </c>
      <c r="K103" s="76" t="s">
        <v>9</v>
      </c>
    </row>
    <row r="104" spans="1:11" x14ac:dyDescent="0.25">
      <c r="A104" s="196"/>
      <c r="B104" s="223" t="s">
        <v>67</v>
      </c>
      <c r="C104" s="224"/>
      <c r="D104" s="224"/>
      <c r="E104" s="224"/>
      <c r="F104" s="224"/>
      <c r="G104" s="253"/>
      <c r="H104" s="77"/>
      <c r="I104" s="78"/>
      <c r="J104" s="79"/>
      <c r="K104" s="80"/>
    </row>
    <row r="105" spans="1:11" x14ac:dyDescent="0.25">
      <c r="A105" s="196"/>
      <c r="B105" s="223" t="s">
        <v>68</v>
      </c>
      <c r="C105" s="224"/>
      <c r="D105" s="224"/>
      <c r="E105" s="224"/>
      <c r="F105" s="224"/>
      <c r="G105" s="253"/>
      <c r="H105" s="77"/>
      <c r="I105" s="78"/>
      <c r="J105" s="79"/>
      <c r="K105" s="80"/>
    </row>
    <row r="106" spans="1:11" x14ac:dyDescent="0.25">
      <c r="A106" s="196"/>
      <c r="B106" s="223" t="s">
        <v>69</v>
      </c>
      <c r="C106" s="224"/>
      <c r="D106" s="224"/>
      <c r="E106" s="224"/>
      <c r="F106" s="224"/>
      <c r="G106" s="253"/>
      <c r="H106" s="77"/>
      <c r="I106" s="78"/>
      <c r="J106" s="79"/>
      <c r="K106" s="80"/>
    </row>
    <row r="107" spans="1:11" ht="15.75" thickBot="1" x14ac:dyDescent="0.3">
      <c r="A107" s="197"/>
      <c r="B107" s="214"/>
      <c r="C107" s="215"/>
      <c r="D107" s="215"/>
      <c r="E107" s="215"/>
      <c r="F107" s="215"/>
      <c r="G107" s="254"/>
      <c r="H107" s="92"/>
      <c r="I107" s="93"/>
      <c r="J107" s="94"/>
      <c r="K107" s="102"/>
    </row>
    <row r="108" spans="1:11" x14ac:dyDescent="0.25">
      <c r="A108" s="1" t="s">
        <v>0</v>
      </c>
      <c r="B108" s="2" t="s">
        <v>1</v>
      </c>
      <c r="C108" s="3" t="s">
        <v>2</v>
      </c>
      <c r="D108" s="144" t="s">
        <v>3</v>
      </c>
      <c r="E108" s="145"/>
      <c r="F108" s="145"/>
      <c r="G108" s="11"/>
      <c r="H108" s="146" t="s">
        <v>4</v>
      </c>
      <c r="I108" s="147"/>
      <c r="J108" s="147"/>
      <c r="K108" s="148"/>
    </row>
    <row r="109" spans="1:11" ht="23.25" customHeight="1" x14ac:dyDescent="0.25">
      <c r="A109" s="195">
        <v>18</v>
      </c>
      <c r="B109" s="4" t="s">
        <v>70</v>
      </c>
      <c r="C109" s="5" t="s">
        <v>59</v>
      </c>
      <c r="D109" s="242" t="s">
        <v>71</v>
      </c>
      <c r="E109" s="243"/>
      <c r="F109" s="243"/>
      <c r="G109" s="244"/>
      <c r="H109" s="201"/>
      <c r="I109" s="202"/>
      <c r="J109" s="202"/>
      <c r="K109" s="203"/>
    </row>
    <row r="110" spans="1:11" ht="37.5" customHeight="1" x14ac:dyDescent="0.25">
      <c r="A110" s="196"/>
      <c r="B110" s="204" t="s">
        <v>5</v>
      </c>
      <c r="C110" s="204"/>
      <c r="D110" s="204"/>
      <c r="E110" s="204"/>
      <c r="F110" s="204"/>
      <c r="G110" s="13" t="s">
        <v>66</v>
      </c>
      <c r="H110" s="205" t="s">
        <v>308</v>
      </c>
      <c r="I110" s="206"/>
      <c r="J110" s="209" t="s">
        <v>6</v>
      </c>
      <c r="K110" s="210"/>
    </row>
    <row r="111" spans="1:11" ht="24" customHeight="1" x14ac:dyDescent="0.25">
      <c r="A111" s="196"/>
      <c r="B111" s="211" t="s">
        <v>7</v>
      </c>
      <c r="C111" s="212"/>
      <c r="D111" s="212"/>
      <c r="E111" s="212"/>
      <c r="F111" s="212"/>
      <c r="G111" s="253"/>
      <c r="H111" s="207"/>
      <c r="I111" s="208"/>
      <c r="J111" s="75" t="s">
        <v>8</v>
      </c>
      <c r="K111" s="76" t="s">
        <v>9</v>
      </c>
    </row>
    <row r="112" spans="1:11" x14ac:dyDescent="0.25">
      <c r="A112" s="196"/>
      <c r="B112" s="223" t="s">
        <v>72</v>
      </c>
      <c r="C112" s="224"/>
      <c r="D112" s="224"/>
      <c r="E112" s="224"/>
      <c r="F112" s="224"/>
      <c r="G112" s="253"/>
      <c r="H112" s="77"/>
      <c r="I112" s="78"/>
      <c r="J112" s="79"/>
      <c r="K112" s="80"/>
    </row>
    <row r="113" spans="1:11" x14ac:dyDescent="0.25">
      <c r="A113" s="196"/>
      <c r="B113" s="223" t="s">
        <v>73</v>
      </c>
      <c r="C113" s="224"/>
      <c r="D113" s="224"/>
      <c r="E113" s="224"/>
      <c r="F113" s="224"/>
      <c r="G113" s="253"/>
      <c r="H113" s="77"/>
      <c r="I113" s="78"/>
      <c r="J113" s="79"/>
      <c r="K113" s="80"/>
    </row>
    <row r="114" spans="1:11" ht="15.75" thickBot="1" x14ac:dyDescent="0.3">
      <c r="A114" s="197"/>
      <c r="B114" s="214" t="s">
        <v>74</v>
      </c>
      <c r="C114" s="215"/>
      <c r="D114" s="215"/>
      <c r="E114" s="215"/>
      <c r="F114" s="215"/>
      <c r="G114" s="254"/>
      <c r="H114" s="92"/>
      <c r="I114" s="93"/>
      <c r="J114" s="94"/>
      <c r="K114" s="102"/>
    </row>
    <row r="115" spans="1:11" x14ac:dyDescent="0.25">
      <c r="A115" s="1" t="s">
        <v>0</v>
      </c>
      <c r="B115" s="2" t="s">
        <v>1</v>
      </c>
      <c r="C115" s="3" t="s">
        <v>2</v>
      </c>
      <c r="D115" s="144" t="s">
        <v>3</v>
      </c>
      <c r="E115" s="145"/>
      <c r="F115" s="145"/>
      <c r="G115" s="11"/>
      <c r="H115" s="146" t="s">
        <v>4</v>
      </c>
      <c r="I115" s="147"/>
      <c r="J115" s="147"/>
      <c r="K115" s="148"/>
    </row>
    <row r="116" spans="1:11" x14ac:dyDescent="0.25">
      <c r="A116" s="226">
        <v>19</v>
      </c>
      <c r="B116" s="16" t="s">
        <v>64</v>
      </c>
      <c r="C116" s="5" t="s">
        <v>59</v>
      </c>
      <c r="D116" s="242" t="s">
        <v>75</v>
      </c>
      <c r="E116" s="243"/>
      <c r="F116" s="243"/>
      <c r="G116" s="244"/>
      <c r="H116" s="201"/>
      <c r="I116" s="202"/>
      <c r="J116" s="202"/>
      <c r="K116" s="203"/>
    </row>
    <row r="117" spans="1:11" ht="21" customHeight="1" x14ac:dyDescent="0.25">
      <c r="A117" s="226"/>
      <c r="B117" s="204" t="s">
        <v>5</v>
      </c>
      <c r="C117" s="204"/>
      <c r="D117" s="204"/>
      <c r="E117" s="204"/>
      <c r="F117" s="204"/>
      <c r="G117" s="13" t="s">
        <v>66</v>
      </c>
      <c r="H117" s="205" t="s">
        <v>308</v>
      </c>
      <c r="I117" s="206"/>
      <c r="J117" s="209" t="s">
        <v>6</v>
      </c>
      <c r="K117" s="210"/>
    </row>
    <row r="118" spans="1:11" ht="35.25" customHeight="1" x14ac:dyDescent="0.25">
      <c r="A118" s="226"/>
      <c r="B118" s="212" t="s">
        <v>7</v>
      </c>
      <c r="C118" s="212"/>
      <c r="D118" s="212"/>
      <c r="E118" s="212"/>
      <c r="F118" s="213"/>
      <c r="G118" s="251"/>
      <c r="H118" s="207"/>
      <c r="I118" s="208"/>
      <c r="J118" s="75" t="s">
        <v>8</v>
      </c>
      <c r="K118" s="76" t="s">
        <v>9</v>
      </c>
    </row>
    <row r="119" spans="1:11" x14ac:dyDescent="0.25">
      <c r="A119" s="226"/>
      <c r="B119" s="224" t="s">
        <v>76</v>
      </c>
      <c r="C119" s="224"/>
      <c r="D119" s="224"/>
      <c r="E119" s="224"/>
      <c r="F119" s="225"/>
      <c r="G119" s="252"/>
      <c r="H119" s="77"/>
      <c r="I119" s="78"/>
      <c r="J119" s="79"/>
      <c r="K119" s="80"/>
    </row>
    <row r="120" spans="1:11" x14ac:dyDescent="0.25">
      <c r="A120" s="226"/>
      <c r="B120" s="223" t="s">
        <v>77</v>
      </c>
      <c r="C120" s="224"/>
      <c r="D120" s="224"/>
      <c r="E120" s="224"/>
      <c r="F120" s="225"/>
      <c r="G120" s="252"/>
      <c r="H120" s="77"/>
      <c r="I120" s="78"/>
      <c r="J120" s="79"/>
      <c r="K120" s="80"/>
    </row>
    <row r="121" spans="1:11" ht="15.75" thickBot="1" x14ac:dyDescent="0.3">
      <c r="A121" s="226"/>
      <c r="B121" s="224" t="s">
        <v>78</v>
      </c>
      <c r="C121" s="224"/>
      <c r="D121" s="224"/>
      <c r="E121" s="224"/>
      <c r="F121" s="225"/>
      <c r="G121" s="252"/>
      <c r="H121" s="77"/>
      <c r="I121" s="78"/>
      <c r="J121" s="79"/>
      <c r="K121" s="80"/>
    </row>
    <row r="122" spans="1:11" x14ac:dyDescent="0.25">
      <c r="A122" s="1" t="s">
        <v>0</v>
      </c>
      <c r="B122" s="2" t="s">
        <v>1</v>
      </c>
      <c r="C122" s="3" t="s">
        <v>2</v>
      </c>
      <c r="D122" s="144" t="s">
        <v>3</v>
      </c>
      <c r="E122" s="145"/>
      <c r="F122" s="145"/>
      <c r="G122" s="11"/>
      <c r="H122" s="146" t="s">
        <v>4</v>
      </c>
      <c r="I122" s="147"/>
      <c r="J122" s="147"/>
      <c r="K122" s="148"/>
    </row>
    <row r="123" spans="1:11" x14ac:dyDescent="0.25">
      <c r="A123" s="226">
        <v>20</v>
      </c>
      <c r="B123" s="16" t="s">
        <v>64</v>
      </c>
      <c r="C123" s="5" t="s">
        <v>59</v>
      </c>
      <c r="D123" s="242" t="s">
        <v>79</v>
      </c>
      <c r="E123" s="243"/>
      <c r="F123" s="243"/>
      <c r="G123" s="244"/>
      <c r="H123" s="201"/>
      <c r="I123" s="202"/>
      <c r="J123" s="202"/>
      <c r="K123" s="203"/>
    </row>
    <row r="124" spans="1:11" ht="24.75" customHeight="1" x14ac:dyDescent="0.25">
      <c r="A124" s="226"/>
      <c r="B124" s="204" t="s">
        <v>5</v>
      </c>
      <c r="C124" s="204"/>
      <c r="D124" s="204"/>
      <c r="E124" s="204"/>
      <c r="F124" s="204"/>
      <c r="G124" s="13" t="s">
        <v>66</v>
      </c>
      <c r="H124" s="205" t="s">
        <v>308</v>
      </c>
      <c r="I124" s="206"/>
      <c r="J124" s="209" t="s">
        <v>6</v>
      </c>
      <c r="K124" s="210"/>
    </row>
    <row r="125" spans="1:11" ht="35.25" customHeight="1" x14ac:dyDescent="0.25">
      <c r="A125" s="226"/>
      <c r="B125" s="212" t="s">
        <v>7</v>
      </c>
      <c r="C125" s="212"/>
      <c r="D125" s="212"/>
      <c r="E125" s="212"/>
      <c r="F125" s="213"/>
      <c r="G125" s="251"/>
      <c r="H125" s="207"/>
      <c r="I125" s="208"/>
      <c r="J125" s="75" t="s">
        <v>8</v>
      </c>
      <c r="K125" s="76" t="s">
        <v>9</v>
      </c>
    </row>
    <row r="126" spans="1:11" ht="15.75" thickBot="1" x14ac:dyDescent="0.3">
      <c r="A126" s="226"/>
      <c r="B126" s="224" t="s">
        <v>80</v>
      </c>
      <c r="C126" s="224"/>
      <c r="D126" s="224"/>
      <c r="E126" s="224"/>
      <c r="F126" s="225"/>
      <c r="G126" s="252"/>
      <c r="H126" s="77"/>
      <c r="I126" s="78"/>
      <c r="J126" s="79"/>
      <c r="K126" s="80"/>
    </row>
    <row r="127" spans="1:11" x14ac:dyDescent="0.25">
      <c r="A127" s="17" t="s">
        <v>0</v>
      </c>
      <c r="B127" s="18" t="s">
        <v>1</v>
      </c>
      <c r="C127" s="19" t="s">
        <v>2</v>
      </c>
      <c r="D127" s="246" t="s">
        <v>3</v>
      </c>
      <c r="E127" s="247"/>
      <c r="F127" s="247"/>
      <c r="G127" s="20"/>
      <c r="H127" s="248" t="s">
        <v>4</v>
      </c>
      <c r="I127" s="249"/>
      <c r="J127" s="249"/>
      <c r="K127" s="250"/>
    </row>
    <row r="128" spans="1:11" x14ac:dyDescent="0.25">
      <c r="A128" s="195">
        <v>21</v>
      </c>
      <c r="B128" s="4" t="s">
        <v>17</v>
      </c>
      <c r="C128" s="5" t="s">
        <v>59</v>
      </c>
      <c r="D128" s="242" t="s">
        <v>81</v>
      </c>
      <c r="E128" s="243"/>
      <c r="F128" s="243"/>
      <c r="G128" s="244"/>
      <c r="H128" s="201"/>
      <c r="I128" s="202"/>
      <c r="J128" s="202"/>
      <c r="K128" s="203"/>
    </row>
    <row r="129" spans="1:11" ht="29.25" customHeight="1" x14ac:dyDescent="0.25">
      <c r="A129" s="196"/>
      <c r="B129" s="204" t="s">
        <v>5</v>
      </c>
      <c r="C129" s="204"/>
      <c r="D129" s="204"/>
      <c r="E129" s="204"/>
      <c r="F129" s="204"/>
      <c r="G129" s="13" t="s">
        <v>66</v>
      </c>
      <c r="H129" s="205" t="s">
        <v>308</v>
      </c>
      <c r="I129" s="206"/>
      <c r="J129" s="209" t="s">
        <v>6</v>
      </c>
      <c r="K129" s="210"/>
    </row>
    <row r="130" spans="1:11" ht="30.75" customHeight="1" x14ac:dyDescent="0.25">
      <c r="A130" s="196"/>
      <c r="B130" s="211" t="s">
        <v>7</v>
      </c>
      <c r="C130" s="212"/>
      <c r="D130" s="212"/>
      <c r="E130" s="212"/>
      <c r="F130" s="212"/>
      <c r="G130" s="239"/>
      <c r="H130" s="207"/>
      <c r="I130" s="208"/>
      <c r="J130" s="75" t="s">
        <v>8</v>
      </c>
      <c r="K130" s="76" t="s">
        <v>9</v>
      </c>
    </row>
    <row r="131" spans="1:11" x14ac:dyDescent="0.25">
      <c r="A131" s="196"/>
      <c r="B131" s="223" t="s">
        <v>82</v>
      </c>
      <c r="C131" s="224"/>
      <c r="D131" s="224"/>
      <c r="E131" s="224"/>
      <c r="F131" s="225"/>
      <c r="G131" s="240"/>
      <c r="H131" s="77"/>
      <c r="I131" s="78"/>
      <c r="J131" s="79"/>
      <c r="K131" s="80"/>
    </row>
    <row r="132" spans="1:11" ht="15.75" thickBot="1" x14ac:dyDescent="0.3">
      <c r="A132" s="196"/>
      <c r="B132" s="214"/>
      <c r="C132" s="215"/>
      <c r="D132" s="215"/>
      <c r="E132" s="215"/>
      <c r="F132" s="216"/>
      <c r="G132" s="241"/>
      <c r="H132" s="77"/>
      <c r="I132" s="78"/>
      <c r="J132" s="79"/>
      <c r="K132" s="80"/>
    </row>
    <row r="133" spans="1:11" x14ac:dyDescent="0.25">
      <c r="A133" s="1" t="s">
        <v>0</v>
      </c>
      <c r="B133" s="2" t="s">
        <v>1</v>
      </c>
      <c r="C133" s="3" t="s">
        <v>2</v>
      </c>
      <c r="D133" s="144" t="s">
        <v>3</v>
      </c>
      <c r="E133" s="145"/>
      <c r="F133" s="145"/>
      <c r="G133" s="11"/>
      <c r="H133" s="146" t="s">
        <v>4</v>
      </c>
      <c r="I133" s="147"/>
      <c r="J133" s="147"/>
      <c r="K133" s="148"/>
    </row>
    <row r="134" spans="1:11" x14ac:dyDescent="0.25">
      <c r="A134" s="195">
        <v>22</v>
      </c>
      <c r="B134" s="4" t="s">
        <v>17</v>
      </c>
      <c r="C134" s="5" t="s">
        <v>59</v>
      </c>
      <c r="D134" s="242" t="s">
        <v>83</v>
      </c>
      <c r="E134" s="243"/>
      <c r="F134" s="243"/>
      <c r="G134" s="244"/>
      <c r="H134" s="201"/>
      <c r="I134" s="202"/>
      <c r="J134" s="202"/>
      <c r="K134" s="203"/>
    </row>
    <row r="135" spans="1:11" ht="22.5" customHeight="1" x14ac:dyDescent="0.25">
      <c r="A135" s="196"/>
      <c r="B135" s="204" t="s">
        <v>5</v>
      </c>
      <c r="C135" s="204"/>
      <c r="D135" s="204"/>
      <c r="E135" s="204"/>
      <c r="F135" s="204"/>
      <c r="G135" s="13" t="s">
        <v>66</v>
      </c>
      <c r="H135" s="205" t="s">
        <v>308</v>
      </c>
      <c r="I135" s="206"/>
      <c r="J135" s="209" t="s">
        <v>6</v>
      </c>
      <c r="K135" s="210"/>
    </row>
    <row r="136" spans="1:11" ht="31.5" customHeight="1" x14ac:dyDescent="0.25">
      <c r="A136" s="196"/>
      <c r="B136" s="211" t="s">
        <v>7</v>
      </c>
      <c r="C136" s="212"/>
      <c r="D136" s="212"/>
      <c r="E136" s="212"/>
      <c r="F136" s="213"/>
      <c r="G136" s="239"/>
      <c r="H136" s="207"/>
      <c r="I136" s="208"/>
      <c r="J136" s="75" t="s">
        <v>8</v>
      </c>
      <c r="K136" s="76" t="s">
        <v>9</v>
      </c>
    </row>
    <row r="137" spans="1:11" x14ac:dyDescent="0.25">
      <c r="A137" s="196"/>
      <c r="B137" s="223" t="s">
        <v>84</v>
      </c>
      <c r="C137" s="224"/>
      <c r="D137" s="224"/>
      <c r="E137" s="224"/>
      <c r="F137" s="225"/>
      <c r="G137" s="240"/>
      <c r="H137" s="77"/>
      <c r="I137" s="78"/>
      <c r="J137" s="79"/>
      <c r="K137" s="80"/>
    </row>
    <row r="138" spans="1:11" ht="15.75" thickBot="1" x14ac:dyDescent="0.3">
      <c r="A138" s="196"/>
      <c r="B138" s="214"/>
      <c r="C138" s="215"/>
      <c r="D138" s="215"/>
      <c r="E138" s="215"/>
      <c r="F138" s="216"/>
      <c r="G138" s="241"/>
      <c r="H138" s="77"/>
      <c r="I138" s="78"/>
      <c r="J138" s="79"/>
      <c r="K138" s="80"/>
    </row>
    <row r="139" spans="1:11" x14ac:dyDescent="0.25">
      <c r="A139" s="1" t="s">
        <v>0</v>
      </c>
      <c r="B139" s="2" t="s">
        <v>1</v>
      </c>
      <c r="C139" s="3" t="s">
        <v>2</v>
      </c>
      <c r="D139" s="144" t="s">
        <v>3</v>
      </c>
      <c r="E139" s="145"/>
      <c r="F139" s="145"/>
      <c r="G139" s="11"/>
      <c r="H139" s="146" t="s">
        <v>4</v>
      </c>
      <c r="I139" s="147"/>
      <c r="J139" s="147"/>
      <c r="K139" s="148"/>
    </row>
    <row r="140" spans="1:11" ht="24.75" customHeight="1" x14ac:dyDescent="0.25">
      <c r="A140" s="195">
        <v>23</v>
      </c>
      <c r="B140" s="4" t="s">
        <v>70</v>
      </c>
      <c r="C140" s="5" t="s">
        <v>59</v>
      </c>
      <c r="D140" s="242" t="s">
        <v>85</v>
      </c>
      <c r="E140" s="243"/>
      <c r="F140" s="243"/>
      <c r="G140" s="244"/>
      <c r="H140" s="201"/>
      <c r="I140" s="202"/>
      <c r="J140" s="202"/>
      <c r="K140" s="203"/>
    </row>
    <row r="141" spans="1:11" ht="24" customHeight="1" x14ac:dyDescent="0.25">
      <c r="A141" s="196"/>
      <c r="B141" s="204" t="s">
        <v>5</v>
      </c>
      <c r="C141" s="204"/>
      <c r="D141" s="204"/>
      <c r="E141" s="204"/>
      <c r="F141" s="204"/>
      <c r="G141" s="13" t="s">
        <v>66</v>
      </c>
      <c r="H141" s="205" t="s">
        <v>308</v>
      </c>
      <c r="I141" s="206"/>
      <c r="J141" s="209" t="s">
        <v>6</v>
      </c>
      <c r="K141" s="210"/>
    </row>
    <row r="142" spans="1:11" ht="21.75" customHeight="1" x14ac:dyDescent="0.25">
      <c r="A142" s="196"/>
      <c r="B142" s="211" t="s">
        <v>7</v>
      </c>
      <c r="C142" s="212"/>
      <c r="D142" s="212"/>
      <c r="E142" s="212"/>
      <c r="F142" s="213"/>
      <c r="G142" s="239"/>
      <c r="H142" s="207"/>
      <c r="I142" s="208"/>
      <c r="J142" s="75" t="s">
        <v>8</v>
      </c>
      <c r="K142" s="76" t="s">
        <v>9</v>
      </c>
    </row>
    <row r="143" spans="1:11" x14ac:dyDescent="0.25">
      <c r="A143" s="196"/>
      <c r="B143" s="223" t="s">
        <v>86</v>
      </c>
      <c r="C143" s="224"/>
      <c r="D143" s="224"/>
      <c r="E143" s="224"/>
      <c r="F143" s="225"/>
      <c r="G143" s="240"/>
      <c r="H143" s="77"/>
      <c r="I143" s="78"/>
      <c r="J143" s="79"/>
      <c r="K143" s="80"/>
    </row>
    <row r="144" spans="1:11" ht="15.75" thickBot="1" x14ac:dyDescent="0.3">
      <c r="A144" s="196"/>
      <c r="B144" s="214" t="s">
        <v>87</v>
      </c>
      <c r="C144" s="215"/>
      <c r="D144" s="215"/>
      <c r="E144" s="215"/>
      <c r="F144" s="216"/>
      <c r="G144" s="241"/>
      <c r="H144" s="77"/>
      <c r="I144" s="78"/>
      <c r="J144" s="108"/>
      <c r="K144" s="87"/>
    </row>
    <row r="145" spans="1:11" x14ac:dyDescent="0.25">
      <c r="A145" s="1" t="s">
        <v>0</v>
      </c>
      <c r="B145" s="2" t="s">
        <v>1</v>
      </c>
      <c r="C145" s="3" t="s">
        <v>2</v>
      </c>
      <c r="D145" s="144" t="s">
        <v>3</v>
      </c>
      <c r="E145" s="145"/>
      <c r="F145" s="145"/>
      <c r="G145" s="11"/>
      <c r="H145" s="146" t="s">
        <v>4</v>
      </c>
      <c r="I145" s="147"/>
      <c r="J145" s="147"/>
      <c r="K145" s="148"/>
    </row>
    <row r="146" spans="1:11" ht="29.25" customHeight="1" x14ac:dyDescent="0.25">
      <c r="A146" s="195">
        <v>24</v>
      </c>
      <c r="B146" s="4" t="s">
        <v>70</v>
      </c>
      <c r="C146" s="5" t="s">
        <v>59</v>
      </c>
      <c r="D146" s="242" t="s">
        <v>88</v>
      </c>
      <c r="E146" s="243"/>
      <c r="F146" s="243"/>
      <c r="G146" s="244"/>
      <c r="H146" s="201"/>
      <c r="I146" s="202"/>
      <c r="J146" s="202"/>
      <c r="K146" s="203"/>
    </row>
    <row r="147" spans="1:11" ht="35.25" customHeight="1" x14ac:dyDescent="0.25">
      <c r="A147" s="196"/>
      <c r="B147" s="204" t="s">
        <v>5</v>
      </c>
      <c r="C147" s="204"/>
      <c r="D147" s="204"/>
      <c r="E147" s="204"/>
      <c r="F147" s="204"/>
      <c r="G147" s="13" t="s">
        <v>66</v>
      </c>
      <c r="H147" s="205" t="s">
        <v>308</v>
      </c>
      <c r="I147" s="206"/>
      <c r="J147" s="209" t="s">
        <v>6</v>
      </c>
      <c r="K147" s="210"/>
    </row>
    <row r="148" spans="1:11" ht="24" customHeight="1" x14ac:dyDescent="0.25">
      <c r="A148" s="196"/>
      <c r="B148" s="211" t="s">
        <v>7</v>
      </c>
      <c r="C148" s="212"/>
      <c r="D148" s="212"/>
      <c r="E148" s="212"/>
      <c r="F148" s="212"/>
      <c r="G148" s="245"/>
      <c r="H148" s="207"/>
      <c r="I148" s="208"/>
      <c r="J148" s="75" t="s">
        <v>8</v>
      </c>
      <c r="K148" s="76" t="s">
        <v>9</v>
      </c>
    </row>
    <row r="149" spans="1:11" ht="24" customHeight="1" x14ac:dyDescent="0.25">
      <c r="A149" s="196"/>
      <c r="B149" s="223" t="s">
        <v>86</v>
      </c>
      <c r="C149" s="224"/>
      <c r="D149" s="224"/>
      <c r="E149" s="224"/>
      <c r="F149" s="224"/>
      <c r="G149" s="245"/>
      <c r="H149" s="77"/>
      <c r="I149" s="78"/>
      <c r="J149" s="79"/>
      <c r="K149" s="80"/>
    </row>
    <row r="150" spans="1:11" ht="15.75" thickBot="1" x14ac:dyDescent="0.3">
      <c r="A150" s="196"/>
      <c r="B150" s="149" t="s">
        <v>89</v>
      </c>
      <c r="C150" s="149"/>
      <c r="D150" s="149"/>
      <c r="E150" s="149"/>
      <c r="F150" s="149"/>
      <c r="G150" s="21"/>
      <c r="H150" s="77"/>
      <c r="I150" s="78"/>
      <c r="J150" s="108"/>
      <c r="K150" s="87"/>
    </row>
    <row r="151" spans="1:11" x14ac:dyDescent="0.25">
      <c r="A151" s="1" t="s">
        <v>0</v>
      </c>
      <c r="B151" s="2" t="s">
        <v>1</v>
      </c>
      <c r="C151" s="3" t="s">
        <v>2</v>
      </c>
      <c r="D151" s="144" t="s">
        <v>3</v>
      </c>
      <c r="E151" s="145"/>
      <c r="F151" s="145"/>
      <c r="G151" s="11"/>
      <c r="H151" s="146" t="s">
        <v>4</v>
      </c>
      <c r="I151" s="147"/>
      <c r="J151" s="147"/>
      <c r="K151" s="148"/>
    </row>
    <row r="152" spans="1:11" ht="24.75" customHeight="1" x14ac:dyDescent="0.25">
      <c r="A152" s="195">
        <v>25</v>
      </c>
      <c r="B152" s="4" t="s">
        <v>70</v>
      </c>
      <c r="C152" s="5" t="s">
        <v>2</v>
      </c>
      <c r="D152" s="242" t="s">
        <v>90</v>
      </c>
      <c r="E152" s="243"/>
      <c r="F152" s="243"/>
      <c r="G152" s="244"/>
      <c r="H152" s="201"/>
      <c r="I152" s="202"/>
      <c r="J152" s="202"/>
      <c r="K152" s="203"/>
    </row>
    <row r="153" spans="1:11" ht="29.25" customHeight="1" x14ac:dyDescent="0.25">
      <c r="A153" s="196"/>
      <c r="B153" s="204" t="s">
        <v>5</v>
      </c>
      <c r="C153" s="204"/>
      <c r="D153" s="204"/>
      <c r="E153" s="204"/>
      <c r="F153" s="204"/>
      <c r="G153" s="13" t="s">
        <v>66</v>
      </c>
      <c r="H153" s="205" t="s">
        <v>308</v>
      </c>
      <c r="I153" s="206"/>
      <c r="J153" s="209" t="s">
        <v>6</v>
      </c>
      <c r="K153" s="210"/>
    </row>
    <row r="154" spans="1:11" ht="37.5" customHeight="1" x14ac:dyDescent="0.25">
      <c r="A154" s="196"/>
      <c r="B154" s="211" t="s">
        <v>7</v>
      </c>
      <c r="C154" s="212"/>
      <c r="D154" s="212"/>
      <c r="E154" s="212"/>
      <c r="F154" s="212"/>
      <c r="G154" s="245"/>
      <c r="H154" s="207"/>
      <c r="I154" s="208"/>
      <c r="J154" s="75" t="s">
        <v>8</v>
      </c>
      <c r="K154" s="76" t="s">
        <v>9</v>
      </c>
    </row>
    <row r="155" spans="1:11" x14ac:dyDescent="0.25">
      <c r="A155" s="196"/>
      <c r="B155" s="223" t="s">
        <v>86</v>
      </c>
      <c r="C155" s="224"/>
      <c r="D155" s="224"/>
      <c r="E155" s="224"/>
      <c r="F155" s="224"/>
      <c r="G155" s="245"/>
      <c r="H155" s="77"/>
      <c r="I155" s="78"/>
      <c r="J155" s="79"/>
      <c r="K155" s="80"/>
    </row>
    <row r="156" spans="1:11" ht="15.75" thickBot="1" x14ac:dyDescent="0.3">
      <c r="A156" s="196"/>
      <c r="B156" s="223" t="s">
        <v>91</v>
      </c>
      <c r="C156" s="224"/>
      <c r="D156" s="224"/>
      <c r="E156" s="224"/>
      <c r="F156" s="224"/>
      <c r="G156" s="22"/>
      <c r="H156" s="77"/>
      <c r="I156" s="78"/>
      <c r="J156" s="79"/>
      <c r="K156" s="80"/>
    </row>
    <row r="157" spans="1:11" x14ac:dyDescent="0.25">
      <c r="A157" s="1" t="s">
        <v>0</v>
      </c>
      <c r="B157" s="2" t="s">
        <v>1</v>
      </c>
      <c r="C157" s="3" t="s">
        <v>2</v>
      </c>
      <c r="D157" s="144" t="s">
        <v>3</v>
      </c>
      <c r="E157" s="145"/>
      <c r="F157" s="145"/>
      <c r="G157" s="11"/>
      <c r="H157" s="146" t="s">
        <v>4</v>
      </c>
      <c r="I157" s="147"/>
      <c r="J157" s="147"/>
      <c r="K157" s="148"/>
    </row>
    <row r="158" spans="1:11" ht="36.75" customHeight="1" x14ac:dyDescent="0.25">
      <c r="A158" s="195">
        <v>26</v>
      </c>
      <c r="B158" s="4" t="s">
        <v>70</v>
      </c>
      <c r="C158" s="5" t="s">
        <v>2</v>
      </c>
      <c r="D158" s="242" t="s">
        <v>92</v>
      </c>
      <c r="E158" s="243"/>
      <c r="F158" s="243"/>
      <c r="G158" s="244"/>
      <c r="H158" s="201"/>
      <c r="I158" s="202"/>
      <c r="J158" s="202"/>
      <c r="K158" s="203"/>
    </row>
    <row r="159" spans="1:11" ht="25.5" customHeight="1" x14ac:dyDescent="0.25">
      <c r="A159" s="196"/>
      <c r="B159" s="204" t="s">
        <v>5</v>
      </c>
      <c r="C159" s="204"/>
      <c r="D159" s="204"/>
      <c r="E159" s="204"/>
      <c r="F159" s="204"/>
      <c r="G159" s="13" t="s">
        <v>66</v>
      </c>
      <c r="H159" s="205" t="s">
        <v>308</v>
      </c>
      <c r="I159" s="206"/>
      <c r="J159" s="209" t="s">
        <v>6</v>
      </c>
      <c r="K159" s="210"/>
    </row>
    <row r="160" spans="1:11" ht="34.5" customHeight="1" x14ac:dyDescent="0.25">
      <c r="A160" s="196"/>
      <c r="B160" s="211" t="s">
        <v>7</v>
      </c>
      <c r="C160" s="212"/>
      <c r="D160" s="212"/>
      <c r="E160" s="212"/>
      <c r="F160" s="213"/>
      <c r="G160" s="239"/>
      <c r="H160" s="207"/>
      <c r="I160" s="208"/>
      <c r="J160" s="75" t="s">
        <v>8</v>
      </c>
      <c r="K160" s="76" t="s">
        <v>9</v>
      </c>
    </row>
    <row r="161" spans="1:11" x14ac:dyDescent="0.25">
      <c r="A161" s="196"/>
      <c r="B161" s="223" t="s">
        <v>93</v>
      </c>
      <c r="C161" s="224"/>
      <c r="D161" s="224"/>
      <c r="E161" s="224"/>
      <c r="F161" s="225"/>
      <c r="G161" s="240"/>
      <c r="H161" s="77"/>
      <c r="I161" s="78"/>
      <c r="J161" s="79"/>
      <c r="K161" s="80"/>
    </row>
    <row r="162" spans="1:11" ht="23.25" customHeight="1" thickBot="1" x14ac:dyDescent="0.3">
      <c r="A162" s="197"/>
      <c r="B162" s="214" t="s">
        <v>94</v>
      </c>
      <c r="C162" s="215"/>
      <c r="D162" s="215"/>
      <c r="E162" s="215"/>
      <c r="F162" s="216"/>
      <c r="G162" s="241"/>
      <c r="H162" s="92"/>
      <c r="I162" s="93"/>
      <c r="J162" s="94"/>
      <c r="K162" s="102"/>
    </row>
    <row r="163" spans="1:11" x14ac:dyDescent="0.25">
      <c r="A163" s="1" t="s">
        <v>0</v>
      </c>
      <c r="B163" s="2" t="s">
        <v>1</v>
      </c>
      <c r="C163" s="3" t="s">
        <v>2</v>
      </c>
      <c r="D163" s="144" t="s">
        <v>3</v>
      </c>
      <c r="E163" s="145"/>
      <c r="F163" s="145"/>
      <c r="G163" s="11"/>
      <c r="H163" s="146" t="s">
        <v>4</v>
      </c>
      <c r="I163" s="147"/>
      <c r="J163" s="147"/>
      <c r="K163" s="148"/>
    </row>
    <row r="164" spans="1:11" x14ac:dyDescent="0.25">
      <c r="A164" s="195">
        <v>27</v>
      </c>
      <c r="B164" s="4" t="s">
        <v>70</v>
      </c>
      <c r="C164" s="5" t="s">
        <v>95</v>
      </c>
      <c r="D164" s="242" t="s">
        <v>96</v>
      </c>
      <c r="E164" s="243"/>
      <c r="F164" s="243"/>
      <c r="G164" s="244"/>
      <c r="H164" s="201"/>
      <c r="I164" s="202"/>
      <c r="J164" s="202"/>
      <c r="K164" s="203"/>
    </row>
    <row r="165" spans="1:11" ht="24" customHeight="1" x14ac:dyDescent="0.25">
      <c r="A165" s="196"/>
      <c r="B165" s="204" t="s">
        <v>5</v>
      </c>
      <c r="C165" s="204"/>
      <c r="D165" s="204"/>
      <c r="E165" s="204"/>
      <c r="F165" s="204"/>
      <c r="G165" s="13" t="s">
        <v>66</v>
      </c>
      <c r="H165" s="205" t="s">
        <v>308</v>
      </c>
      <c r="I165" s="206"/>
      <c r="J165" s="209" t="s">
        <v>6</v>
      </c>
      <c r="K165" s="210"/>
    </row>
    <row r="166" spans="1:11" ht="30.75" customHeight="1" x14ac:dyDescent="0.25">
      <c r="A166" s="196"/>
      <c r="B166" s="211" t="s">
        <v>7</v>
      </c>
      <c r="C166" s="212"/>
      <c r="D166" s="212"/>
      <c r="E166" s="212"/>
      <c r="F166" s="213"/>
      <c r="G166" s="239"/>
      <c r="H166" s="207"/>
      <c r="I166" s="208"/>
      <c r="J166" s="75" t="s">
        <v>8</v>
      </c>
      <c r="K166" s="76" t="s">
        <v>9</v>
      </c>
    </row>
    <row r="167" spans="1:11" x14ac:dyDescent="0.25">
      <c r="A167" s="196"/>
      <c r="B167" s="223" t="s">
        <v>97</v>
      </c>
      <c r="C167" s="224"/>
      <c r="D167" s="224"/>
      <c r="E167" s="224"/>
      <c r="F167" s="225"/>
      <c r="G167" s="240"/>
      <c r="H167" s="77"/>
      <c r="I167" s="78"/>
      <c r="J167" s="79"/>
      <c r="K167" s="80"/>
    </row>
    <row r="168" spans="1:11" ht="15.75" thickBot="1" x14ac:dyDescent="0.3">
      <c r="A168" s="196"/>
      <c r="B168" s="214" t="s">
        <v>98</v>
      </c>
      <c r="C168" s="215"/>
      <c r="D168" s="215"/>
      <c r="E168" s="215"/>
      <c r="F168" s="216"/>
      <c r="G168" s="241"/>
      <c r="H168" s="109"/>
      <c r="I168" s="110"/>
      <c r="J168" s="111"/>
      <c r="K168" s="112"/>
    </row>
    <row r="169" spans="1:11" x14ac:dyDescent="0.25">
      <c r="A169" s="1" t="s">
        <v>0</v>
      </c>
      <c r="B169" s="2" t="s">
        <v>1</v>
      </c>
      <c r="C169" s="3" t="s">
        <v>2</v>
      </c>
      <c r="D169" s="144" t="s">
        <v>3</v>
      </c>
      <c r="E169" s="145"/>
      <c r="F169" s="145"/>
      <c r="G169" s="11"/>
      <c r="H169" s="146" t="s">
        <v>4</v>
      </c>
      <c r="I169" s="147"/>
      <c r="J169" s="147"/>
      <c r="K169" s="148"/>
    </row>
    <row r="170" spans="1:11" x14ac:dyDescent="0.25">
      <c r="A170" s="195">
        <v>28</v>
      </c>
      <c r="B170" s="4" t="s">
        <v>99</v>
      </c>
      <c r="C170" s="5" t="s">
        <v>100</v>
      </c>
      <c r="D170" s="23" t="s">
        <v>101</v>
      </c>
      <c r="E170" s="24"/>
      <c r="F170" s="25"/>
      <c r="G170" s="12"/>
      <c r="H170" s="201"/>
      <c r="I170" s="202"/>
      <c r="J170" s="202"/>
      <c r="K170" s="203"/>
    </row>
    <row r="171" spans="1:11" ht="26.25" customHeight="1" x14ac:dyDescent="0.25">
      <c r="A171" s="196"/>
      <c r="B171" s="204" t="s">
        <v>5</v>
      </c>
      <c r="C171" s="204"/>
      <c r="D171" s="204"/>
      <c r="E171" s="204"/>
      <c r="F171" s="204"/>
      <c r="G171" s="13" t="s">
        <v>66</v>
      </c>
      <c r="H171" s="205" t="s">
        <v>308</v>
      </c>
      <c r="I171" s="206"/>
      <c r="J171" s="209" t="s">
        <v>6</v>
      </c>
      <c r="K171" s="210"/>
    </row>
    <row r="172" spans="1:11" ht="36" customHeight="1" x14ac:dyDescent="0.25">
      <c r="A172" s="196"/>
      <c r="B172" s="211" t="s">
        <v>7</v>
      </c>
      <c r="C172" s="212"/>
      <c r="D172" s="212"/>
      <c r="E172" s="212"/>
      <c r="F172" s="213"/>
      <c r="G172" s="239"/>
      <c r="H172" s="207"/>
      <c r="I172" s="208"/>
      <c r="J172" s="75" t="s">
        <v>8</v>
      </c>
      <c r="K172" s="76" t="s">
        <v>9</v>
      </c>
    </row>
    <row r="173" spans="1:11" ht="26.25" customHeight="1" thickBot="1" x14ac:dyDescent="0.3">
      <c r="A173" s="196"/>
      <c r="B173" s="223" t="s">
        <v>102</v>
      </c>
      <c r="C173" s="224"/>
      <c r="D173" s="224"/>
      <c r="E173" s="224"/>
      <c r="F173" s="225"/>
      <c r="G173" s="240"/>
      <c r="H173" s="77"/>
      <c r="I173" s="78"/>
      <c r="J173" s="79"/>
      <c r="K173" s="80"/>
    </row>
    <row r="174" spans="1:11" x14ac:dyDescent="0.25">
      <c r="A174" s="1" t="s">
        <v>0</v>
      </c>
      <c r="B174" s="2" t="s">
        <v>1</v>
      </c>
      <c r="C174" s="3" t="s">
        <v>2</v>
      </c>
      <c r="D174" s="144" t="s">
        <v>3</v>
      </c>
      <c r="E174" s="145"/>
      <c r="F174" s="145"/>
      <c r="G174" s="11"/>
      <c r="H174" s="146" t="s">
        <v>4</v>
      </c>
      <c r="I174" s="147"/>
      <c r="J174" s="147"/>
      <c r="K174" s="148"/>
    </row>
    <row r="175" spans="1:11" ht="16.5" customHeight="1" x14ac:dyDescent="0.25">
      <c r="A175" s="195">
        <v>29</v>
      </c>
      <c r="B175" s="4" t="s">
        <v>103</v>
      </c>
      <c r="C175" s="5" t="s">
        <v>104</v>
      </c>
      <c r="D175" s="26" t="s">
        <v>105</v>
      </c>
      <c r="E175" s="25"/>
      <c r="F175" s="25"/>
      <c r="G175" s="12"/>
      <c r="H175" s="201"/>
      <c r="I175" s="202"/>
      <c r="J175" s="202"/>
      <c r="K175" s="203"/>
    </row>
    <row r="176" spans="1:11" ht="27.75" customHeight="1" x14ac:dyDescent="0.25">
      <c r="A176" s="196"/>
      <c r="B176" s="204" t="s">
        <v>5</v>
      </c>
      <c r="C176" s="204"/>
      <c r="D176" s="204"/>
      <c r="E176" s="204"/>
      <c r="F176" s="204"/>
      <c r="G176" s="13" t="s">
        <v>66</v>
      </c>
      <c r="H176" s="205" t="s">
        <v>308</v>
      </c>
      <c r="I176" s="206"/>
      <c r="J176" s="209" t="s">
        <v>6</v>
      </c>
      <c r="K176" s="210"/>
    </row>
    <row r="177" spans="1:11" ht="32.25" customHeight="1" x14ac:dyDescent="0.25">
      <c r="A177" s="196"/>
      <c r="B177" s="211" t="s">
        <v>7</v>
      </c>
      <c r="C177" s="212"/>
      <c r="D177" s="212"/>
      <c r="E177" s="212"/>
      <c r="F177" s="213"/>
      <c r="G177" s="239"/>
      <c r="H177" s="207"/>
      <c r="I177" s="208"/>
      <c r="J177" s="75" t="s">
        <v>8</v>
      </c>
      <c r="K177" s="76" t="s">
        <v>9</v>
      </c>
    </row>
    <row r="178" spans="1:11" ht="26.25" customHeight="1" thickBot="1" x14ac:dyDescent="0.3">
      <c r="A178" s="196"/>
      <c r="B178" s="223" t="s">
        <v>106</v>
      </c>
      <c r="C178" s="224"/>
      <c r="D178" s="224"/>
      <c r="E178" s="224"/>
      <c r="F178" s="225"/>
      <c r="G178" s="240"/>
      <c r="H178" s="77"/>
      <c r="I178" s="78"/>
      <c r="J178" s="79"/>
      <c r="K178" s="80"/>
    </row>
    <row r="179" spans="1:11" x14ac:dyDescent="0.25">
      <c r="A179" s="1" t="s">
        <v>0</v>
      </c>
      <c r="B179" s="2" t="s">
        <v>1</v>
      </c>
      <c r="C179" s="3" t="s">
        <v>2</v>
      </c>
      <c r="D179" s="144" t="s">
        <v>3</v>
      </c>
      <c r="E179" s="145"/>
      <c r="F179" s="145"/>
      <c r="G179" s="11"/>
      <c r="H179" s="146" t="s">
        <v>4</v>
      </c>
      <c r="I179" s="147"/>
      <c r="J179" s="147"/>
      <c r="K179" s="148"/>
    </row>
    <row r="180" spans="1:11" x14ac:dyDescent="0.25">
      <c r="A180" s="195">
        <v>30</v>
      </c>
      <c r="B180" s="4" t="s">
        <v>64</v>
      </c>
      <c r="C180" s="5" t="s">
        <v>104</v>
      </c>
      <c r="D180" s="236" t="s">
        <v>107</v>
      </c>
      <c r="E180" s="237"/>
      <c r="F180" s="237"/>
      <c r="G180" s="238"/>
      <c r="H180" s="201"/>
      <c r="I180" s="202"/>
      <c r="J180" s="202"/>
      <c r="K180" s="203"/>
    </row>
    <row r="181" spans="1:11" ht="25.5" customHeight="1" x14ac:dyDescent="0.25">
      <c r="A181" s="196"/>
      <c r="B181" s="204" t="s">
        <v>5</v>
      </c>
      <c r="C181" s="204"/>
      <c r="D181" s="204"/>
      <c r="E181" s="204"/>
      <c r="F181" s="204"/>
      <c r="G181" s="13" t="s">
        <v>66</v>
      </c>
      <c r="H181" s="205" t="s">
        <v>308</v>
      </c>
      <c r="I181" s="206"/>
      <c r="J181" s="209" t="s">
        <v>6</v>
      </c>
      <c r="K181" s="210"/>
    </row>
    <row r="182" spans="1:11" ht="39.75" customHeight="1" x14ac:dyDescent="0.25">
      <c r="A182" s="196"/>
      <c r="B182" s="211" t="s">
        <v>7</v>
      </c>
      <c r="C182" s="212"/>
      <c r="D182" s="212"/>
      <c r="E182" s="212"/>
      <c r="F182" s="213"/>
      <c r="G182" s="239"/>
      <c r="H182" s="207"/>
      <c r="I182" s="208"/>
      <c r="J182" s="75" t="s">
        <v>8</v>
      </c>
      <c r="K182" s="76" t="s">
        <v>9</v>
      </c>
    </row>
    <row r="183" spans="1:11" x14ac:dyDescent="0.25">
      <c r="A183" s="196"/>
      <c r="B183" s="223" t="s">
        <v>107</v>
      </c>
      <c r="C183" s="224"/>
      <c r="D183" s="224"/>
      <c r="E183" s="224"/>
      <c r="F183" s="225"/>
      <c r="G183" s="240"/>
      <c r="H183" s="77"/>
      <c r="I183" s="78"/>
      <c r="J183" s="79"/>
      <c r="K183" s="80"/>
    </row>
    <row r="184" spans="1:11" ht="15.75" thickBot="1" x14ac:dyDescent="0.3">
      <c r="A184" s="197"/>
      <c r="B184" s="214" t="s">
        <v>108</v>
      </c>
      <c r="C184" s="215"/>
      <c r="D184" s="215"/>
      <c r="E184" s="215"/>
      <c r="F184" s="216"/>
      <c r="G184" s="241"/>
      <c r="H184" s="92"/>
      <c r="I184" s="93"/>
      <c r="J184" s="94"/>
      <c r="K184" s="102"/>
    </row>
    <row r="185" spans="1:11" x14ac:dyDescent="0.25">
      <c r="A185" s="1" t="s">
        <v>0</v>
      </c>
      <c r="B185" s="2" t="s">
        <v>1</v>
      </c>
      <c r="C185" s="3" t="s">
        <v>2</v>
      </c>
      <c r="D185" s="144" t="s">
        <v>3</v>
      </c>
      <c r="E185" s="145"/>
      <c r="F185" s="145"/>
      <c r="G185" s="194"/>
      <c r="H185" s="146" t="s">
        <v>4</v>
      </c>
      <c r="I185" s="147"/>
      <c r="J185" s="147"/>
      <c r="K185" s="148"/>
    </row>
    <row r="186" spans="1:11" x14ac:dyDescent="0.25">
      <c r="A186" s="367">
        <v>31</v>
      </c>
      <c r="B186" s="16" t="s">
        <v>70</v>
      </c>
      <c r="C186" s="5" t="s">
        <v>59</v>
      </c>
      <c r="D186" s="198" t="s">
        <v>109</v>
      </c>
      <c r="E186" s="199"/>
      <c r="F186" s="199"/>
      <c r="G186" s="200"/>
      <c r="H186" s="201"/>
      <c r="I186" s="202"/>
      <c r="J186" s="202"/>
      <c r="K186" s="203"/>
    </row>
    <row r="187" spans="1:11" ht="33.75" customHeight="1" x14ac:dyDescent="0.25">
      <c r="A187" s="367"/>
      <c r="B187" s="233" t="s">
        <v>5</v>
      </c>
      <c r="C187" s="233"/>
      <c r="D187" s="233"/>
      <c r="E187" s="233"/>
      <c r="F187" s="233"/>
      <c r="G187" s="233"/>
      <c r="H187" s="205" t="s">
        <v>308</v>
      </c>
      <c r="I187" s="206"/>
      <c r="J187" s="209" t="s">
        <v>6</v>
      </c>
      <c r="K187" s="210"/>
    </row>
    <row r="188" spans="1:11" ht="27" customHeight="1" x14ac:dyDescent="0.25">
      <c r="A188" s="367"/>
      <c r="B188" s="234" t="s">
        <v>7</v>
      </c>
      <c r="C188" s="234"/>
      <c r="D188" s="234"/>
      <c r="E188" s="234"/>
      <c r="F188" s="234"/>
      <c r="G188" s="235"/>
      <c r="H188" s="207"/>
      <c r="I188" s="208"/>
      <c r="J188" s="75" t="s">
        <v>8</v>
      </c>
      <c r="K188" s="76" t="s">
        <v>9</v>
      </c>
    </row>
    <row r="189" spans="1:11" x14ac:dyDescent="0.25">
      <c r="A189" s="367"/>
      <c r="B189" s="224" t="s">
        <v>110</v>
      </c>
      <c r="C189" s="224"/>
      <c r="D189" s="224"/>
      <c r="E189" s="224"/>
      <c r="F189" s="224"/>
      <c r="G189" s="225"/>
      <c r="H189" s="77"/>
      <c r="I189" s="78"/>
      <c r="J189" s="90"/>
      <c r="K189" s="105"/>
    </row>
    <row r="190" spans="1:11" x14ac:dyDescent="0.25">
      <c r="A190" s="367"/>
      <c r="B190" s="227" t="s">
        <v>111</v>
      </c>
      <c r="C190" s="227"/>
      <c r="D190" s="227"/>
      <c r="E190" s="227"/>
      <c r="F190" s="227"/>
      <c r="G190" s="228"/>
      <c r="H190" s="77"/>
      <c r="I190" s="78"/>
      <c r="J190" s="90"/>
      <c r="K190" s="105"/>
    </row>
    <row r="191" spans="1:11" ht="26.25" customHeight="1" x14ac:dyDescent="0.25">
      <c r="A191" s="367"/>
      <c r="B191" s="224" t="s">
        <v>112</v>
      </c>
      <c r="C191" s="224"/>
      <c r="D191" s="224"/>
      <c r="E191" s="224"/>
      <c r="F191" s="224"/>
      <c r="G191" s="225"/>
      <c r="H191" s="77"/>
      <c r="I191" s="78"/>
      <c r="J191" s="90"/>
      <c r="K191" s="105"/>
    </row>
    <row r="192" spans="1:11" ht="34.5" customHeight="1" thickBot="1" x14ac:dyDescent="0.3">
      <c r="A192" s="368"/>
      <c r="B192" s="215" t="s">
        <v>113</v>
      </c>
      <c r="C192" s="215"/>
      <c r="D192" s="215"/>
      <c r="E192" s="215"/>
      <c r="F192" s="369"/>
      <c r="G192" s="370"/>
      <c r="H192" s="92"/>
      <c r="I192" s="93"/>
      <c r="J192" s="94"/>
      <c r="K192" s="102"/>
    </row>
    <row r="193" spans="1:11" x14ac:dyDescent="0.25">
      <c r="A193" s="6" t="s">
        <v>0</v>
      </c>
      <c r="B193" s="7" t="s">
        <v>1</v>
      </c>
      <c r="C193" s="8" t="s">
        <v>2</v>
      </c>
      <c r="D193" s="267" t="s">
        <v>3</v>
      </c>
      <c r="E193" s="268"/>
      <c r="F193" s="268"/>
      <c r="G193" s="269"/>
      <c r="H193" s="264" t="s">
        <v>4</v>
      </c>
      <c r="I193" s="229"/>
      <c r="J193" s="229"/>
      <c r="K193" s="230"/>
    </row>
    <row r="194" spans="1:11" x14ac:dyDescent="0.25">
      <c r="A194" s="226">
        <v>32</v>
      </c>
      <c r="B194" s="16" t="s">
        <v>114</v>
      </c>
      <c r="C194" s="5" t="s">
        <v>59</v>
      </c>
      <c r="D194" s="198" t="s">
        <v>115</v>
      </c>
      <c r="E194" s="199"/>
      <c r="F194" s="199"/>
      <c r="G194" s="200"/>
      <c r="H194" s="201"/>
      <c r="I194" s="202"/>
      <c r="J194" s="202"/>
      <c r="K194" s="203"/>
    </row>
    <row r="195" spans="1:11" ht="22.5" customHeight="1" x14ac:dyDescent="0.25">
      <c r="A195" s="226"/>
      <c r="B195" s="204" t="s">
        <v>5</v>
      </c>
      <c r="C195" s="204"/>
      <c r="D195" s="204"/>
      <c r="E195" s="204"/>
      <c r="F195" s="204"/>
      <c r="G195" s="204"/>
      <c r="H195" s="205" t="s">
        <v>308</v>
      </c>
      <c r="I195" s="206"/>
      <c r="J195" s="209" t="s">
        <v>6</v>
      </c>
      <c r="K195" s="210"/>
    </row>
    <row r="196" spans="1:11" ht="34.5" customHeight="1" x14ac:dyDescent="0.25">
      <c r="A196" s="226"/>
      <c r="B196" s="212" t="s">
        <v>7</v>
      </c>
      <c r="C196" s="212"/>
      <c r="D196" s="212"/>
      <c r="E196" s="212"/>
      <c r="F196" s="212"/>
      <c r="G196" s="213"/>
      <c r="H196" s="207"/>
      <c r="I196" s="208"/>
      <c r="J196" s="75" t="s">
        <v>8</v>
      </c>
      <c r="K196" s="76" t="s">
        <v>9</v>
      </c>
    </row>
    <row r="197" spans="1:11" x14ac:dyDescent="0.25">
      <c r="A197" s="226"/>
      <c r="B197" s="224" t="s">
        <v>116</v>
      </c>
      <c r="C197" s="224"/>
      <c r="D197" s="224"/>
      <c r="E197" s="224"/>
      <c r="F197" s="224"/>
      <c r="G197" s="225"/>
      <c r="H197" s="77"/>
      <c r="I197" s="78"/>
      <c r="J197" s="90"/>
      <c r="K197" s="105"/>
    </row>
    <row r="198" spans="1:11" x14ac:dyDescent="0.25">
      <c r="A198" s="226"/>
      <c r="B198" s="224" t="s">
        <v>117</v>
      </c>
      <c r="C198" s="224"/>
      <c r="D198" s="224"/>
      <c r="E198" s="224"/>
      <c r="F198" s="224"/>
      <c r="G198" s="225"/>
      <c r="H198" s="77"/>
      <c r="I198" s="78"/>
      <c r="J198" s="90"/>
      <c r="K198" s="105"/>
    </row>
    <row r="199" spans="1:11" ht="15.75" thickBot="1" x14ac:dyDescent="0.3">
      <c r="A199" s="226"/>
      <c r="B199" s="231"/>
      <c r="C199" s="231"/>
      <c r="D199" s="231"/>
      <c r="E199" s="231"/>
      <c r="F199" s="231"/>
      <c r="G199" s="232"/>
      <c r="H199" s="77"/>
      <c r="I199" s="78"/>
      <c r="J199" s="90"/>
      <c r="K199" s="105"/>
    </row>
    <row r="200" spans="1:11" x14ac:dyDescent="0.25">
      <c r="A200" s="1" t="s">
        <v>0</v>
      </c>
      <c r="B200" s="2" t="s">
        <v>1</v>
      </c>
      <c r="C200" s="3" t="s">
        <v>2</v>
      </c>
      <c r="D200" s="144" t="s">
        <v>3</v>
      </c>
      <c r="E200" s="145"/>
      <c r="F200" s="145"/>
      <c r="G200" s="194"/>
      <c r="H200" s="146" t="s">
        <v>4</v>
      </c>
      <c r="I200" s="147"/>
      <c r="J200" s="229"/>
      <c r="K200" s="230"/>
    </row>
    <row r="201" spans="1:11" x14ac:dyDescent="0.25">
      <c r="A201" s="195">
        <v>33</v>
      </c>
      <c r="B201" s="4" t="s">
        <v>18</v>
      </c>
      <c r="C201" s="5" t="s">
        <v>59</v>
      </c>
      <c r="D201" s="198" t="s">
        <v>118</v>
      </c>
      <c r="E201" s="199"/>
      <c r="F201" s="199"/>
      <c r="G201" s="200"/>
      <c r="H201" s="201"/>
      <c r="I201" s="202"/>
      <c r="J201" s="202"/>
      <c r="K201" s="203"/>
    </row>
    <row r="202" spans="1:11" ht="27.75" customHeight="1" x14ac:dyDescent="0.25">
      <c r="A202" s="196"/>
      <c r="B202" s="204" t="s">
        <v>5</v>
      </c>
      <c r="C202" s="204"/>
      <c r="D202" s="204"/>
      <c r="E202" s="204"/>
      <c r="F202" s="204"/>
      <c r="G202" s="204"/>
      <c r="H202" s="205" t="s">
        <v>308</v>
      </c>
      <c r="I202" s="206"/>
      <c r="J202" s="209" t="s">
        <v>6</v>
      </c>
      <c r="K202" s="210"/>
    </row>
    <row r="203" spans="1:11" ht="27" customHeight="1" x14ac:dyDescent="0.25">
      <c r="A203" s="196"/>
      <c r="B203" s="211" t="s">
        <v>7</v>
      </c>
      <c r="C203" s="212"/>
      <c r="D203" s="212"/>
      <c r="E203" s="212"/>
      <c r="F203" s="212"/>
      <c r="G203" s="213"/>
      <c r="H203" s="207"/>
      <c r="I203" s="208"/>
      <c r="J203" s="75" t="s">
        <v>8</v>
      </c>
      <c r="K203" s="76" t="s">
        <v>9</v>
      </c>
    </row>
    <row r="204" spans="1:11" x14ac:dyDescent="0.25">
      <c r="A204" s="196"/>
      <c r="B204" s="223" t="s">
        <v>119</v>
      </c>
      <c r="C204" s="224"/>
      <c r="D204" s="224"/>
      <c r="E204" s="224"/>
      <c r="F204" s="224"/>
      <c r="G204" s="225"/>
      <c r="H204" s="77"/>
      <c r="I204" s="78"/>
      <c r="J204" s="79"/>
      <c r="K204" s="80"/>
    </row>
    <row r="205" spans="1:11" x14ac:dyDescent="0.25">
      <c r="A205" s="196"/>
      <c r="B205" s="223" t="s">
        <v>120</v>
      </c>
      <c r="C205" s="224"/>
      <c r="D205" s="224"/>
      <c r="E205" s="224"/>
      <c r="F205" s="224"/>
      <c r="G205" s="225"/>
      <c r="H205" s="77"/>
      <c r="I205" s="78"/>
      <c r="J205" s="79"/>
      <c r="K205" s="80"/>
    </row>
    <row r="206" spans="1:11" ht="15.75" thickBot="1" x14ac:dyDescent="0.3">
      <c r="A206" s="197"/>
      <c r="B206" s="223"/>
      <c r="C206" s="224"/>
      <c r="D206" s="224"/>
      <c r="E206" s="224"/>
      <c r="F206" s="224"/>
      <c r="G206" s="225"/>
      <c r="H206" s="77"/>
      <c r="I206" s="78"/>
      <c r="J206" s="79"/>
      <c r="K206" s="91"/>
    </row>
    <row r="207" spans="1:11" x14ac:dyDescent="0.25">
      <c r="A207" s="1" t="s">
        <v>0</v>
      </c>
      <c r="B207" s="2" t="s">
        <v>1</v>
      </c>
      <c r="C207" s="3" t="s">
        <v>2</v>
      </c>
      <c r="D207" s="144" t="s">
        <v>3</v>
      </c>
      <c r="E207" s="145"/>
      <c r="F207" s="145"/>
      <c r="G207" s="194"/>
      <c r="H207" s="146" t="s">
        <v>4</v>
      </c>
      <c r="I207" s="147"/>
      <c r="J207" s="147"/>
      <c r="K207" s="148"/>
    </row>
    <row r="208" spans="1:11" x14ac:dyDescent="0.25">
      <c r="A208" s="226">
        <v>34</v>
      </c>
      <c r="B208" s="16" t="s">
        <v>64</v>
      </c>
      <c r="C208" s="5" t="s">
        <v>59</v>
      </c>
      <c r="D208" s="198" t="s">
        <v>364</v>
      </c>
      <c r="E208" s="199"/>
      <c r="F208" s="199"/>
      <c r="G208" s="200"/>
      <c r="H208" s="201"/>
      <c r="I208" s="202"/>
      <c r="J208" s="202"/>
      <c r="K208" s="203"/>
    </row>
    <row r="209" spans="1:11" ht="24" customHeight="1" x14ac:dyDescent="0.25">
      <c r="A209" s="226"/>
      <c r="B209" s="204" t="s">
        <v>5</v>
      </c>
      <c r="C209" s="204"/>
      <c r="D209" s="204"/>
      <c r="E209" s="204"/>
      <c r="F209" s="204"/>
      <c r="G209" s="204"/>
      <c r="H209" s="205" t="s">
        <v>308</v>
      </c>
      <c r="I209" s="206"/>
      <c r="J209" s="209" t="s">
        <v>6</v>
      </c>
      <c r="K209" s="210"/>
    </row>
    <row r="210" spans="1:11" ht="40.5" customHeight="1" x14ac:dyDescent="0.25">
      <c r="A210" s="226"/>
      <c r="B210" s="212" t="s">
        <v>7</v>
      </c>
      <c r="C210" s="212"/>
      <c r="D210" s="212"/>
      <c r="E210" s="212"/>
      <c r="F210" s="212"/>
      <c r="G210" s="213"/>
      <c r="H210" s="207"/>
      <c r="I210" s="208"/>
      <c r="J210" s="75" t="s">
        <v>8</v>
      </c>
      <c r="K210" s="76" t="s">
        <v>9</v>
      </c>
    </row>
    <row r="211" spans="1:11" ht="16.5" customHeight="1" x14ac:dyDescent="0.25">
      <c r="A211" s="226"/>
      <c r="B211" s="224" t="s">
        <v>110</v>
      </c>
      <c r="C211" s="224"/>
      <c r="D211" s="224"/>
      <c r="E211" s="224"/>
      <c r="F211" s="224"/>
      <c r="G211" s="225"/>
      <c r="H211" s="77"/>
      <c r="I211" s="78"/>
      <c r="J211" s="90"/>
      <c r="K211" s="105"/>
    </row>
    <row r="212" spans="1:11" ht="29.25" customHeight="1" x14ac:dyDescent="0.25">
      <c r="A212" s="226"/>
      <c r="B212" s="227" t="s">
        <v>111</v>
      </c>
      <c r="C212" s="227"/>
      <c r="D212" s="227"/>
      <c r="E212" s="227"/>
      <c r="F212" s="227"/>
      <c r="G212" s="228"/>
      <c r="H212" s="77"/>
      <c r="I212" s="78"/>
      <c r="J212" s="90"/>
      <c r="K212" s="105"/>
    </row>
    <row r="213" spans="1:11" ht="27.75" customHeight="1" x14ac:dyDescent="0.25">
      <c r="A213" s="226"/>
      <c r="B213" s="224" t="s">
        <v>112</v>
      </c>
      <c r="C213" s="224"/>
      <c r="D213" s="224"/>
      <c r="E213" s="224"/>
      <c r="F213" s="224"/>
      <c r="G213" s="225"/>
      <c r="H213" s="77"/>
      <c r="I213" s="78"/>
      <c r="J213" s="90"/>
      <c r="K213" s="105"/>
    </row>
    <row r="214" spans="1:11" ht="29.25" customHeight="1" thickBot="1" x14ac:dyDescent="0.3">
      <c r="A214" s="226"/>
      <c r="B214" s="224" t="s">
        <v>113</v>
      </c>
      <c r="C214" s="224"/>
      <c r="D214" s="224"/>
      <c r="E214" s="224"/>
      <c r="F214" s="27"/>
      <c r="G214" s="28"/>
      <c r="H214" s="77"/>
      <c r="I214" s="78"/>
      <c r="J214" s="90"/>
      <c r="K214" s="105"/>
    </row>
    <row r="215" spans="1:11" x14ac:dyDescent="0.25">
      <c r="A215" s="1" t="s">
        <v>0</v>
      </c>
      <c r="B215" s="2" t="s">
        <v>1</v>
      </c>
      <c r="C215" s="3" t="s">
        <v>2</v>
      </c>
      <c r="D215" s="144" t="s">
        <v>3</v>
      </c>
      <c r="E215" s="145"/>
      <c r="F215" s="145"/>
      <c r="G215" s="194"/>
      <c r="H215" s="146" t="s">
        <v>4</v>
      </c>
      <c r="I215" s="147"/>
      <c r="J215" s="147"/>
      <c r="K215" s="148"/>
    </row>
    <row r="216" spans="1:11" x14ac:dyDescent="0.25">
      <c r="A216" s="195">
        <v>35</v>
      </c>
      <c r="B216" s="4" t="s">
        <v>50</v>
      </c>
      <c r="C216" s="5" t="s">
        <v>121</v>
      </c>
      <c r="D216" s="198" t="s">
        <v>122</v>
      </c>
      <c r="E216" s="199"/>
      <c r="F216" s="199"/>
      <c r="G216" s="200"/>
      <c r="H216" s="201"/>
      <c r="I216" s="202"/>
      <c r="J216" s="202"/>
      <c r="K216" s="203"/>
    </row>
    <row r="217" spans="1:11" ht="28.5" customHeight="1" x14ac:dyDescent="0.25">
      <c r="A217" s="196"/>
      <c r="B217" s="204" t="s">
        <v>5</v>
      </c>
      <c r="C217" s="204"/>
      <c r="D217" s="204"/>
      <c r="E217" s="204"/>
      <c r="F217" s="204"/>
      <c r="G217" s="204"/>
      <c r="H217" s="205" t="s">
        <v>308</v>
      </c>
      <c r="I217" s="206"/>
      <c r="J217" s="209" t="s">
        <v>6</v>
      </c>
      <c r="K217" s="210"/>
    </row>
    <row r="218" spans="1:11" ht="34.5" customHeight="1" x14ac:dyDescent="0.25">
      <c r="A218" s="196"/>
      <c r="B218" s="211" t="s">
        <v>7</v>
      </c>
      <c r="C218" s="212"/>
      <c r="D218" s="212"/>
      <c r="E218" s="212"/>
      <c r="F218" s="212"/>
      <c r="G218" s="213"/>
      <c r="H218" s="207"/>
      <c r="I218" s="208"/>
      <c r="J218" s="75" t="s">
        <v>8</v>
      </c>
      <c r="K218" s="76" t="s">
        <v>9</v>
      </c>
    </row>
    <row r="219" spans="1:11" x14ac:dyDescent="0.25">
      <c r="A219" s="196"/>
      <c r="B219" s="223" t="s">
        <v>123</v>
      </c>
      <c r="C219" s="224"/>
      <c r="D219" s="224"/>
      <c r="E219" s="224"/>
      <c r="F219" s="224"/>
      <c r="G219" s="225"/>
      <c r="H219" s="77"/>
      <c r="I219" s="78"/>
      <c r="J219" s="79"/>
      <c r="K219" s="80"/>
    </row>
    <row r="220" spans="1:11" ht="15.75" thickBot="1" x14ac:dyDescent="0.3">
      <c r="A220" s="197"/>
      <c r="B220" s="223"/>
      <c r="C220" s="224"/>
      <c r="D220" s="224"/>
      <c r="E220" s="224"/>
      <c r="F220" s="224"/>
      <c r="G220" s="225"/>
      <c r="H220" s="77"/>
      <c r="I220" s="78"/>
      <c r="J220" s="79"/>
      <c r="K220" s="80"/>
    </row>
    <row r="221" spans="1:11" x14ac:dyDescent="0.25">
      <c r="A221" s="1" t="s">
        <v>0</v>
      </c>
      <c r="B221" s="2" t="s">
        <v>1</v>
      </c>
      <c r="C221" s="3" t="s">
        <v>2</v>
      </c>
      <c r="D221" s="144" t="s">
        <v>3</v>
      </c>
      <c r="E221" s="145"/>
      <c r="F221" s="145"/>
      <c r="G221" s="194"/>
      <c r="H221" s="146" t="s">
        <v>4</v>
      </c>
      <c r="I221" s="147"/>
      <c r="J221" s="147"/>
      <c r="K221" s="148"/>
    </row>
    <row r="222" spans="1:11" x14ac:dyDescent="0.25">
      <c r="A222" s="195">
        <v>36</v>
      </c>
      <c r="B222" s="113" t="s">
        <v>70</v>
      </c>
      <c r="C222" s="114" t="s">
        <v>121</v>
      </c>
      <c r="D222" s="217" t="s">
        <v>362</v>
      </c>
      <c r="E222" s="218"/>
      <c r="F222" s="218"/>
      <c r="G222" s="219"/>
      <c r="H222" s="220"/>
      <c r="I222" s="221"/>
      <c r="J222" s="221"/>
      <c r="K222" s="222"/>
    </row>
    <row r="223" spans="1:11" ht="24.75" customHeight="1" x14ac:dyDescent="0.25">
      <c r="A223" s="196"/>
      <c r="B223" s="204" t="s">
        <v>5</v>
      </c>
      <c r="C223" s="204"/>
      <c r="D223" s="204"/>
      <c r="E223" s="204"/>
      <c r="F223" s="204"/>
      <c r="G223" s="204"/>
      <c r="H223" s="205" t="s">
        <v>308</v>
      </c>
      <c r="I223" s="206"/>
      <c r="J223" s="209" t="s">
        <v>6</v>
      </c>
      <c r="K223" s="210"/>
    </row>
    <row r="224" spans="1:11" ht="32.25" customHeight="1" x14ac:dyDescent="0.25">
      <c r="A224" s="196"/>
      <c r="B224" s="211" t="s">
        <v>7</v>
      </c>
      <c r="C224" s="212"/>
      <c r="D224" s="212"/>
      <c r="E224" s="212"/>
      <c r="F224" s="212"/>
      <c r="G224" s="213"/>
      <c r="H224" s="207"/>
      <c r="I224" s="208"/>
      <c r="J224" s="75" t="s">
        <v>8</v>
      </c>
      <c r="K224" s="76" t="s">
        <v>9</v>
      </c>
    </row>
    <row r="225" spans="1:11" x14ac:dyDescent="0.25">
      <c r="A225" s="196"/>
      <c r="B225" s="223" t="s">
        <v>124</v>
      </c>
      <c r="C225" s="224"/>
      <c r="D225" s="224"/>
      <c r="E225" s="224"/>
      <c r="F225" s="224"/>
      <c r="G225" s="225"/>
      <c r="H225" s="77"/>
      <c r="I225" s="78"/>
      <c r="J225" s="79"/>
      <c r="K225" s="80"/>
    </row>
    <row r="226" spans="1:11" ht="15.75" thickBot="1" x14ac:dyDescent="0.3">
      <c r="A226" s="197"/>
      <c r="B226" s="223"/>
      <c r="C226" s="224"/>
      <c r="D226" s="224"/>
      <c r="E226" s="224"/>
      <c r="F226" s="224"/>
      <c r="G226" s="225"/>
      <c r="H226" s="77"/>
      <c r="I226" s="78"/>
      <c r="J226" s="79"/>
      <c r="K226" s="80"/>
    </row>
    <row r="227" spans="1:11" x14ac:dyDescent="0.25">
      <c r="A227" s="1" t="s">
        <v>0</v>
      </c>
      <c r="B227" s="2" t="s">
        <v>1</v>
      </c>
      <c r="C227" s="3" t="s">
        <v>2</v>
      </c>
      <c r="D227" s="144" t="s">
        <v>3</v>
      </c>
      <c r="E227" s="145"/>
      <c r="F227" s="145"/>
      <c r="G227" s="194"/>
      <c r="H227" s="146" t="s">
        <v>4</v>
      </c>
      <c r="I227" s="147"/>
      <c r="J227" s="147"/>
      <c r="K227" s="148"/>
    </row>
    <row r="228" spans="1:11" x14ac:dyDescent="0.25">
      <c r="A228" s="195">
        <v>37</v>
      </c>
      <c r="B228" s="4" t="s">
        <v>70</v>
      </c>
      <c r="C228" s="5" t="s">
        <v>121</v>
      </c>
      <c r="D228" s="198" t="s">
        <v>125</v>
      </c>
      <c r="E228" s="199"/>
      <c r="F228" s="199"/>
      <c r="G228" s="200"/>
      <c r="H228" s="201"/>
      <c r="I228" s="202"/>
      <c r="J228" s="202"/>
      <c r="K228" s="203"/>
    </row>
    <row r="229" spans="1:11" ht="24" customHeight="1" x14ac:dyDescent="0.25">
      <c r="A229" s="196"/>
      <c r="B229" s="204" t="s">
        <v>5</v>
      </c>
      <c r="C229" s="204"/>
      <c r="D229" s="204"/>
      <c r="E229" s="204"/>
      <c r="F229" s="204"/>
      <c r="G229" s="204"/>
      <c r="H229" s="205" t="s">
        <v>308</v>
      </c>
      <c r="I229" s="206"/>
      <c r="J229" s="209" t="s">
        <v>6</v>
      </c>
      <c r="K229" s="210"/>
    </row>
    <row r="230" spans="1:11" ht="33" customHeight="1" x14ac:dyDescent="0.25">
      <c r="A230" s="196"/>
      <c r="B230" s="211" t="s">
        <v>7</v>
      </c>
      <c r="C230" s="212"/>
      <c r="D230" s="212"/>
      <c r="E230" s="212"/>
      <c r="F230" s="212"/>
      <c r="G230" s="213"/>
      <c r="H230" s="207"/>
      <c r="I230" s="208"/>
      <c r="J230" s="75" t="s">
        <v>8</v>
      </c>
      <c r="K230" s="76" t="s">
        <v>9</v>
      </c>
    </row>
    <row r="231" spans="1:11" ht="18.75" customHeight="1" thickBot="1" x14ac:dyDescent="0.3">
      <c r="A231" s="197"/>
      <c r="B231" s="214" t="s">
        <v>126</v>
      </c>
      <c r="C231" s="215"/>
      <c r="D231" s="215"/>
      <c r="E231" s="215"/>
      <c r="F231" s="215"/>
      <c r="G231" s="216"/>
      <c r="H231" s="92"/>
      <c r="I231" s="93"/>
      <c r="J231" s="94"/>
      <c r="K231" s="102"/>
    </row>
    <row r="232" spans="1:11" ht="15" customHeight="1" x14ac:dyDescent="0.25">
      <c r="A232" s="29" t="s">
        <v>0</v>
      </c>
      <c r="B232" s="30" t="s">
        <v>1</v>
      </c>
      <c r="C232" s="31" t="s">
        <v>2</v>
      </c>
      <c r="D232" s="125" t="s">
        <v>3</v>
      </c>
      <c r="E232" s="126"/>
      <c r="F232" s="126"/>
      <c r="G232" s="127"/>
      <c r="H232" s="119" t="s">
        <v>4</v>
      </c>
      <c r="I232" s="120"/>
      <c r="J232" s="120"/>
      <c r="K232" s="121"/>
    </row>
    <row r="233" spans="1:11" ht="15" customHeight="1" x14ac:dyDescent="0.25">
      <c r="A233" s="177">
        <v>38</v>
      </c>
      <c r="B233" s="32">
        <f>VLOOKUP(A233,'[1]LISTA DE INSUMOS'!$A$1:$F$51,6,FALSE)</f>
        <v>2</v>
      </c>
      <c r="C233" s="32" t="str">
        <f>VLOOKUP(A233,'[1]LISTA DE INSUMOS'!$A$1:$F$51,3,FALSE)</f>
        <v>PIEZA</v>
      </c>
      <c r="D233" s="128" t="str">
        <f>VLOOKUP(A233,'[1]LISTA DE INSUMOS'!$A$1:$F$51,2,FALSE)</f>
        <v>LIMPIADOR/DESINFECTANTE</v>
      </c>
      <c r="E233" s="129"/>
      <c r="F233" s="129"/>
      <c r="G233" s="130"/>
      <c r="H233" s="131" t="s">
        <v>127</v>
      </c>
      <c r="I233" s="132"/>
      <c r="J233" s="132"/>
      <c r="K233" s="133"/>
    </row>
    <row r="234" spans="1:11" ht="27.75" customHeight="1" x14ac:dyDescent="0.25">
      <c r="A234" s="178"/>
      <c r="B234" s="171" t="s">
        <v>5</v>
      </c>
      <c r="C234" s="172"/>
      <c r="D234" s="172"/>
      <c r="E234" s="172"/>
      <c r="F234" s="172"/>
      <c r="G234" s="173"/>
      <c r="H234" s="134" t="s">
        <v>128</v>
      </c>
      <c r="I234" s="135"/>
      <c r="J234" s="138" t="s">
        <v>6</v>
      </c>
      <c r="K234" s="133"/>
    </row>
    <row r="235" spans="1:11" ht="42.75" customHeight="1" x14ac:dyDescent="0.25">
      <c r="A235" s="178"/>
      <c r="B235" s="116" t="s">
        <v>7</v>
      </c>
      <c r="C235" s="117"/>
      <c r="D235" s="117"/>
      <c r="E235" s="117"/>
      <c r="F235" s="117"/>
      <c r="G235" s="118"/>
      <c r="H235" s="136"/>
      <c r="I235" s="137"/>
      <c r="J235" s="33" t="s">
        <v>8</v>
      </c>
      <c r="K235" s="34" t="s">
        <v>9</v>
      </c>
    </row>
    <row r="236" spans="1:11" ht="70.5" customHeight="1" x14ac:dyDescent="0.25">
      <c r="A236" s="178"/>
      <c r="B236" s="122" t="s">
        <v>129</v>
      </c>
      <c r="C236" s="123"/>
      <c r="D236" s="123"/>
      <c r="E236" s="123"/>
      <c r="F236" s="123"/>
      <c r="G236" s="124"/>
      <c r="H236" s="35"/>
      <c r="I236" s="35"/>
      <c r="J236" s="36"/>
      <c r="K236" s="37"/>
    </row>
    <row r="237" spans="1:11" ht="15" customHeight="1" x14ac:dyDescent="0.25">
      <c r="A237" s="178"/>
      <c r="B237" s="122" t="s">
        <v>130</v>
      </c>
      <c r="C237" s="123"/>
      <c r="D237" s="123"/>
      <c r="E237" s="123"/>
      <c r="F237" s="123"/>
      <c r="G237" s="124"/>
      <c r="H237" s="35"/>
      <c r="I237" s="35"/>
      <c r="J237" s="36"/>
      <c r="K237" s="37"/>
    </row>
    <row r="238" spans="1:11" ht="32.25" customHeight="1" x14ac:dyDescent="0.25">
      <c r="A238" s="178"/>
      <c r="B238" s="122" t="s">
        <v>131</v>
      </c>
      <c r="C238" s="123"/>
      <c r="D238" s="123"/>
      <c r="E238" s="123"/>
      <c r="F238" s="123"/>
      <c r="G238" s="124"/>
      <c r="H238" s="35"/>
      <c r="I238" s="35"/>
      <c r="J238" s="36"/>
      <c r="K238" s="37"/>
    </row>
    <row r="239" spans="1:11" ht="21.75" customHeight="1" thickBot="1" x14ac:dyDescent="0.3">
      <c r="A239" s="179"/>
      <c r="B239" s="122" t="s">
        <v>132</v>
      </c>
      <c r="C239" s="123"/>
      <c r="D239" s="123"/>
      <c r="E239" s="123"/>
      <c r="F239" s="123"/>
      <c r="G239" s="124"/>
      <c r="H239" s="38"/>
      <c r="I239" s="38"/>
      <c r="J239" s="39"/>
      <c r="K239" s="40"/>
    </row>
    <row r="240" spans="1:11" x14ac:dyDescent="0.25">
      <c r="A240" s="29" t="s">
        <v>0</v>
      </c>
      <c r="B240" s="30" t="s">
        <v>1</v>
      </c>
      <c r="C240" s="31" t="s">
        <v>2</v>
      </c>
      <c r="D240" s="125" t="s">
        <v>3</v>
      </c>
      <c r="E240" s="126"/>
      <c r="F240" s="126"/>
      <c r="G240" s="127"/>
      <c r="H240" s="119" t="s">
        <v>4</v>
      </c>
      <c r="I240" s="120"/>
      <c r="J240" s="120"/>
      <c r="K240" s="121"/>
    </row>
    <row r="241" spans="1:11" x14ac:dyDescent="0.25">
      <c r="A241" s="177">
        <v>39</v>
      </c>
      <c r="B241" s="32">
        <v>5</v>
      </c>
      <c r="C241" s="32" t="s">
        <v>59</v>
      </c>
      <c r="D241" s="128" t="s">
        <v>266</v>
      </c>
      <c r="E241" s="129"/>
      <c r="F241" s="129"/>
      <c r="G241" s="130"/>
      <c r="H241" s="131" t="s">
        <v>127</v>
      </c>
      <c r="I241" s="132"/>
      <c r="J241" s="132"/>
      <c r="K241" s="133"/>
    </row>
    <row r="242" spans="1:11" ht="28.5" customHeight="1" x14ac:dyDescent="0.25">
      <c r="A242" s="178"/>
      <c r="B242" s="116" t="s">
        <v>5</v>
      </c>
      <c r="C242" s="117"/>
      <c r="D242" s="117"/>
      <c r="E242" s="117"/>
      <c r="F242" s="117"/>
      <c r="G242" s="118"/>
      <c r="H242" s="134" t="s">
        <v>128</v>
      </c>
      <c r="I242" s="135"/>
      <c r="J242" s="138" t="s">
        <v>6</v>
      </c>
      <c r="K242" s="133"/>
    </row>
    <row r="243" spans="1:11" ht="41.25" customHeight="1" x14ac:dyDescent="0.25">
      <c r="A243" s="178"/>
      <c r="B243" s="116" t="s">
        <v>7</v>
      </c>
      <c r="C243" s="117"/>
      <c r="D243" s="117"/>
      <c r="E243" s="117"/>
      <c r="F243" s="117"/>
      <c r="G243" s="118"/>
      <c r="H243" s="136"/>
      <c r="I243" s="137"/>
      <c r="J243" s="33" t="s">
        <v>8</v>
      </c>
      <c r="K243" s="34" t="s">
        <v>9</v>
      </c>
    </row>
    <row r="244" spans="1:11" ht="79.5" customHeight="1" x14ac:dyDescent="0.25">
      <c r="A244" s="178"/>
      <c r="B244" s="122" t="s">
        <v>129</v>
      </c>
      <c r="C244" s="123"/>
      <c r="D244" s="123"/>
      <c r="E244" s="123"/>
      <c r="F244" s="123"/>
      <c r="G244" s="124"/>
      <c r="H244" s="35"/>
      <c r="I244" s="35"/>
      <c r="J244" s="36"/>
      <c r="K244" s="37"/>
    </row>
    <row r="245" spans="1:11" x14ac:dyDescent="0.25">
      <c r="A245" s="178"/>
      <c r="B245" s="122" t="s">
        <v>133</v>
      </c>
      <c r="C245" s="123"/>
      <c r="D245" s="123"/>
      <c r="E245" s="123"/>
      <c r="F245" s="123"/>
      <c r="G245" s="124"/>
      <c r="H245" s="35"/>
      <c r="I245" s="35"/>
      <c r="J245" s="36"/>
      <c r="K245" s="37"/>
    </row>
    <row r="246" spans="1:11" x14ac:dyDescent="0.25">
      <c r="A246" s="178"/>
      <c r="B246" s="122" t="s">
        <v>134</v>
      </c>
      <c r="C246" s="123"/>
      <c r="D246" s="123"/>
      <c r="E246" s="123"/>
      <c r="F246" s="123"/>
      <c r="G246" s="124"/>
      <c r="H246" s="35"/>
      <c r="I246" s="35"/>
      <c r="J246" s="36"/>
      <c r="K246" s="37"/>
    </row>
    <row r="247" spans="1:11" ht="15.75" thickBot="1" x14ac:dyDescent="0.3">
      <c r="A247" s="179"/>
      <c r="B247" s="122" t="s">
        <v>135</v>
      </c>
      <c r="C247" s="123"/>
      <c r="D247" s="123"/>
      <c r="E247" s="123"/>
      <c r="F247" s="123"/>
      <c r="G247" s="124"/>
      <c r="H247" s="38"/>
      <c r="I247" s="38"/>
      <c r="J247" s="39"/>
      <c r="K247" s="40"/>
    </row>
    <row r="248" spans="1:11" x14ac:dyDescent="0.25">
      <c r="A248" s="29" t="s">
        <v>0</v>
      </c>
      <c r="B248" s="30" t="s">
        <v>1</v>
      </c>
      <c r="C248" s="31" t="s">
        <v>2</v>
      </c>
      <c r="D248" s="125" t="s">
        <v>3</v>
      </c>
      <c r="E248" s="126"/>
      <c r="F248" s="126"/>
      <c r="G248" s="127"/>
      <c r="H248" s="119" t="s">
        <v>4</v>
      </c>
      <c r="I248" s="120"/>
      <c r="J248" s="120"/>
      <c r="K248" s="121"/>
    </row>
    <row r="249" spans="1:11" x14ac:dyDescent="0.25">
      <c r="A249" s="177">
        <v>40</v>
      </c>
      <c r="B249" s="32">
        <v>15</v>
      </c>
      <c r="C249" s="32" t="s">
        <v>268</v>
      </c>
      <c r="D249" s="128" t="s">
        <v>267</v>
      </c>
      <c r="E249" s="129"/>
      <c r="F249" s="129"/>
      <c r="G249" s="130"/>
      <c r="H249" s="131" t="s">
        <v>127</v>
      </c>
      <c r="I249" s="132"/>
      <c r="J249" s="132"/>
      <c r="K249" s="133"/>
    </row>
    <row r="250" spans="1:11" ht="28.5" customHeight="1" x14ac:dyDescent="0.25">
      <c r="A250" s="178"/>
      <c r="B250" s="116" t="s">
        <v>5</v>
      </c>
      <c r="C250" s="117"/>
      <c r="D250" s="117"/>
      <c r="E250" s="117"/>
      <c r="F250" s="117"/>
      <c r="G250" s="118"/>
      <c r="H250" s="134" t="s">
        <v>128</v>
      </c>
      <c r="I250" s="135"/>
      <c r="J250" s="138" t="s">
        <v>6</v>
      </c>
      <c r="K250" s="133"/>
    </row>
    <row r="251" spans="1:11" ht="41.25" customHeight="1" x14ac:dyDescent="0.25">
      <c r="A251" s="178"/>
      <c r="B251" s="116" t="s">
        <v>7</v>
      </c>
      <c r="C251" s="117"/>
      <c r="D251" s="117"/>
      <c r="E251" s="117"/>
      <c r="F251" s="117"/>
      <c r="G251" s="118"/>
      <c r="H251" s="136"/>
      <c r="I251" s="137"/>
      <c r="J251" s="33" t="s">
        <v>8</v>
      </c>
      <c r="K251" s="34" t="s">
        <v>9</v>
      </c>
    </row>
    <row r="252" spans="1:11" ht="74.25" customHeight="1" x14ac:dyDescent="0.25">
      <c r="A252" s="178"/>
      <c r="B252" s="122" t="s">
        <v>129</v>
      </c>
      <c r="C252" s="123"/>
      <c r="D252" s="123"/>
      <c r="E252" s="123"/>
      <c r="F252" s="123"/>
      <c r="G252" s="124"/>
      <c r="H252" s="159"/>
      <c r="I252" s="160"/>
      <c r="J252" s="36"/>
      <c r="K252" s="37"/>
    </row>
    <row r="253" spans="1:11" x14ac:dyDescent="0.25">
      <c r="A253" s="178"/>
      <c r="B253" s="122" t="s">
        <v>136</v>
      </c>
      <c r="C253" s="123"/>
      <c r="D253" s="123"/>
      <c r="E253" s="123"/>
      <c r="F253" s="123"/>
      <c r="G253" s="124"/>
      <c r="H253" s="159"/>
      <c r="I253" s="160"/>
      <c r="J253" s="36"/>
      <c r="K253" s="37"/>
    </row>
    <row r="254" spans="1:11" x14ac:dyDescent="0.25">
      <c r="A254" s="178"/>
      <c r="B254" s="122" t="s">
        <v>137</v>
      </c>
      <c r="C254" s="123"/>
      <c r="D254" s="123"/>
      <c r="E254" s="123"/>
      <c r="F254" s="123"/>
      <c r="G254" s="124"/>
      <c r="H254" s="159"/>
      <c r="I254" s="160"/>
      <c r="J254" s="36"/>
      <c r="K254" s="37"/>
    </row>
    <row r="255" spans="1:11" ht="15.75" thickBot="1" x14ac:dyDescent="0.3">
      <c r="A255" s="178"/>
      <c r="B255" s="122" t="s">
        <v>138</v>
      </c>
      <c r="C255" s="123"/>
      <c r="D255" s="123"/>
      <c r="E255" s="123"/>
      <c r="F255" s="123"/>
      <c r="G255" s="124"/>
      <c r="H255" s="159"/>
      <c r="I255" s="160"/>
      <c r="J255" s="41"/>
      <c r="K255" s="42"/>
    </row>
    <row r="256" spans="1:11" x14ac:dyDescent="0.25">
      <c r="A256" s="29" t="s">
        <v>0</v>
      </c>
      <c r="B256" s="30" t="s">
        <v>1</v>
      </c>
      <c r="C256" s="31" t="s">
        <v>2</v>
      </c>
      <c r="D256" s="125" t="s">
        <v>3</v>
      </c>
      <c r="E256" s="126"/>
      <c r="F256" s="126"/>
      <c r="G256" s="127"/>
      <c r="H256" s="119" t="s">
        <v>4</v>
      </c>
      <c r="I256" s="120"/>
      <c r="J256" s="120"/>
      <c r="K256" s="121"/>
    </row>
    <row r="257" spans="1:11" x14ac:dyDescent="0.25">
      <c r="A257" s="177">
        <v>41</v>
      </c>
      <c r="B257" s="32">
        <v>2</v>
      </c>
      <c r="C257" s="32" t="s">
        <v>59</v>
      </c>
      <c r="D257" s="128" t="s">
        <v>269</v>
      </c>
      <c r="E257" s="129"/>
      <c r="F257" s="129"/>
      <c r="G257" s="130"/>
      <c r="H257" s="131" t="s">
        <v>127</v>
      </c>
      <c r="I257" s="132"/>
      <c r="J257" s="132"/>
      <c r="K257" s="133"/>
    </row>
    <row r="258" spans="1:11" ht="32.25" customHeight="1" x14ac:dyDescent="0.25">
      <c r="A258" s="178"/>
      <c r="B258" s="116" t="s">
        <v>5</v>
      </c>
      <c r="C258" s="117"/>
      <c r="D258" s="117"/>
      <c r="E258" s="117"/>
      <c r="F258" s="117"/>
      <c r="G258" s="118"/>
      <c r="H258" s="134" t="s">
        <v>128</v>
      </c>
      <c r="I258" s="135"/>
      <c r="J258" s="138" t="s">
        <v>6</v>
      </c>
      <c r="K258" s="133"/>
    </row>
    <row r="259" spans="1:11" ht="37.5" customHeight="1" x14ac:dyDescent="0.25">
      <c r="A259" s="178"/>
      <c r="B259" s="116" t="s">
        <v>7</v>
      </c>
      <c r="C259" s="117"/>
      <c r="D259" s="117"/>
      <c r="E259" s="117"/>
      <c r="F259" s="117"/>
      <c r="G259" s="118"/>
      <c r="H259" s="136"/>
      <c r="I259" s="137"/>
      <c r="J259" s="33" t="s">
        <v>8</v>
      </c>
      <c r="K259" s="34" t="s">
        <v>9</v>
      </c>
    </row>
    <row r="260" spans="1:11" ht="64.5" customHeight="1" x14ac:dyDescent="0.25">
      <c r="A260" s="178"/>
      <c r="B260" s="122" t="s">
        <v>129</v>
      </c>
      <c r="C260" s="123"/>
      <c r="D260" s="123"/>
      <c r="E260" s="123"/>
      <c r="F260" s="123"/>
      <c r="G260" s="124"/>
      <c r="H260" s="35"/>
      <c r="I260" s="35"/>
      <c r="J260" s="36"/>
      <c r="K260" s="37"/>
    </row>
    <row r="261" spans="1:11" x14ac:dyDescent="0.25">
      <c r="A261" s="178"/>
      <c r="B261" s="122" t="s">
        <v>139</v>
      </c>
      <c r="C261" s="123"/>
      <c r="D261" s="123"/>
      <c r="E261" s="123"/>
      <c r="F261" s="123"/>
      <c r="G261" s="124"/>
      <c r="H261" s="35"/>
      <c r="I261" s="35"/>
      <c r="J261" s="36"/>
      <c r="K261" s="37"/>
    </row>
    <row r="262" spans="1:11" x14ac:dyDescent="0.25">
      <c r="A262" s="178"/>
      <c r="B262" s="122" t="s">
        <v>140</v>
      </c>
      <c r="C262" s="123"/>
      <c r="D262" s="123"/>
      <c r="E262" s="123"/>
      <c r="F262" s="123"/>
      <c r="G262" s="124"/>
      <c r="H262" s="35"/>
      <c r="I262" s="35"/>
      <c r="J262" s="36"/>
      <c r="K262" s="37"/>
    </row>
    <row r="263" spans="1:11" x14ac:dyDescent="0.25">
      <c r="A263" s="178"/>
      <c r="B263" s="122" t="s">
        <v>141</v>
      </c>
      <c r="C263" s="123"/>
      <c r="D263" s="123"/>
      <c r="E263" s="123"/>
      <c r="F263" s="123"/>
      <c r="G263" s="124"/>
      <c r="H263" s="35"/>
      <c r="I263" s="35"/>
      <c r="J263" s="36"/>
      <c r="K263" s="37"/>
    </row>
    <row r="264" spans="1:11" ht="15.75" thickBot="1" x14ac:dyDescent="0.3">
      <c r="A264" s="178"/>
      <c r="B264" s="122" t="s">
        <v>142</v>
      </c>
      <c r="C264" s="123"/>
      <c r="D264" s="123"/>
      <c r="E264" s="123"/>
      <c r="F264" s="123"/>
      <c r="G264" s="124"/>
      <c r="H264" s="43"/>
      <c r="I264" s="43"/>
      <c r="J264" s="41"/>
      <c r="K264" s="42"/>
    </row>
    <row r="265" spans="1:11" x14ac:dyDescent="0.25">
      <c r="A265" s="44" t="s">
        <v>0</v>
      </c>
      <c r="B265" s="45" t="s">
        <v>1</v>
      </c>
      <c r="C265" s="46" t="s">
        <v>2</v>
      </c>
      <c r="D265" s="125" t="s">
        <v>3</v>
      </c>
      <c r="E265" s="126"/>
      <c r="F265" s="126"/>
      <c r="G265" s="127"/>
      <c r="H265" s="151" t="s">
        <v>4</v>
      </c>
      <c r="I265" s="152"/>
      <c r="J265" s="152"/>
      <c r="K265" s="153"/>
    </row>
    <row r="266" spans="1:11" x14ac:dyDescent="0.25">
      <c r="A266" s="184">
        <v>42</v>
      </c>
      <c r="B266" s="32">
        <v>2</v>
      </c>
      <c r="C266" s="32" t="s">
        <v>59</v>
      </c>
      <c r="D266" s="128" t="s">
        <v>270</v>
      </c>
      <c r="E266" s="129"/>
      <c r="F266" s="129"/>
      <c r="G266" s="130"/>
      <c r="H266" s="131" t="s">
        <v>127</v>
      </c>
      <c r="I266" s="132"/>
      <c r="J266" s="132"/>
      <c r="K266" s="154"/>
    </row>
    <row r="267" spans="1:11" ht="36" customHeight="1" x14ac:dyDescent="0.25">
      <c r="A267" s="185"/>
      <c r="B267" s="116" t="s">
        <v>5</v>
      </c>
      <c r="C267" s="117"/>
      <c r="D267" s="117"/>
      <c r="E267" s="117"/>
      <c r="F267" s="117"/>
      <c r="G267" s="118"/>
      <c r="H267" s="134" t="s">
        <v>128</v>
      </c>
      <c r="I267" s="135"/>
      <c r="J267" s="138" t="s">
        <v>6</v>
      </c>
      <c r="K267" s="154"/>
    </row>
    <row r="268" spans="1:11" ht="37.5" customHeight="1" x14ac:dyDescent="0.25">
      <c r="A268" s="185"/>
      <c r="B268" s="116" t="s">
        <v>7</v>
      </c>
      <c r="C268" s="117"/>
      <c r="D268" s="117"/>
      <c r="E268" s="117"/>
      <c r="F268" s="117"/>
      <c r="G268" s="118"/>
      <c r="H268" s="136"/>
      <c r="I268" s="137"/>
      <c r="J268" s="33" t="s">
        <v>8</v>
      </c>
      <c r="K268" s="47" t="s">
        <v>9</v>
      </c>
    </row>
    <row r="269" spans="1:11" ht="63" customHeight="1" x14ac:dyDescent="0.25">
      <c r="A269" s="185"/>
      <c r="B269" s="122" t="s">
        <v>129</v>
      </c>
      <c r="C269" s="123"/>
      <c r="D269" s="123"/>
      <c r="E269" s="123"/>
      <c r="F269" s="123"/>
      <c r="G269" s="124"/>
      <c r="H269" s="35"/>
      <c r="I269" s="35"/>
      <c r="J269" s="36"/>
      <c r="K269" s="48"/>
    </row>
    <row r="270" spans="1:11" x14ac:dyDescent="0.25">
      <c r="A270" s="185"/>
      <c r="B270" s="122" t="s">
        <v>143</v>
      </c>
      <c r="C270" s="123"/>
      <c r="D270" s="123"/>
      <c r="E270" s="123"/>
      <c r="F270" s="123"/>
      <c r="G270" s="124"/>
      <c r="H270" s="35"/>
      <c r="I270" s="35"/>
      <c r="J270" s="36"/>
      <c r="K270" s="48"/>
    </row>
    <row r="271" spans="1:11" x14ac:dyDescent="0.25">
      <c r="A271" s="185"/>
      <c r="B271" s="122" t="s">
        <v>144</v>
      </c>
      <c r="C271" s="123"/>
      <c r="D271" s="123"/>
      <c r="E271" s="123"/>
      <c r="F271" s="123"/>
      <c r="G271" s="124"/>
      <c r="H271" s="35"/>
      <c r="I271" s="35"/>
      <c r="J271" s="36"/>
      <c r="K271" s="48"/>
    </row>
    <row r="272" spans="1:11" ht="15.75" thickBot="1" x14ac:dyDescent="0.3">
      <c r="A272" s="186"/>
      <c r="B272" s="122" t="s">
        <v>145</v>
      </c>
      <c r="C272" s="123"/>
      <c r="D272" s="123"/>
      <c r="E272" s="123"/>
      <c r="F272" s="123"/>
      <c r="G272" s="124"/>
      <c r="H272" s="49"/>
      <c r="I272" s="49"/>
      <c r="J272" s="50"/>
      <c r="K272" s="51"/>
    </row>
    <row r="273" spans="1:11" x14ac:dyDescent="0.25">
      <c r="A273" s="44" t="s">
        <v>0</v>
      </c>
      <c r="B273" s="45" t="s">
        <v>1</v>
      </c>
      <c r="C273" s="46" t="s">
        <v>2</v>
      </c>
      <c r="D273" s="191" t="s">
        <v>3</v>
      </c>
      <c r="E273" s="192"/>
      <c r="F273" s="192"/>
      <c r="G273" s="193"/>
      <c r="H273" s="151" t="s">
        <v>4</v>
      </c>
      <c r="I273" s="152"/>
      <c r="J273" s="152"/>
      <c r="K273" s="153"/>
    </row>
    <row r="274" spans="1:11" x14ac:dyDescent="0.25">
      <c r="A274" s="184">
        <v>43</v>
      </c>
      <c r="B274" s="32">
        <v>2</v>
      </c>
      <c r="C274" s="32" t="s">
        <v>59</v>
      </c>
      <c r="D274" s="128" t="s">
        <v>271</v>
      </c>
      <c r="E274" s="129"/>
      <c r="F274" s="129"/>
      <c r="G274" s="130"/>
      <c r="H274" s="131" t="s">
        <v>127</v>
      </c>
      <c r="I274" s="132"/>
      <c r="J274" s="132"/>
      <c r="K274" s="154"/>
    </row>
    <row r="275" spans="1:11" ht="31.5" customHeight="1" x14ac:dyDescent="0.25">
      <c r="A275" s="185"/>
      <c r="B275" s="116" t="s">
        <v>5</v>
      </c>
      <c r="C275" s="117"/>
      <c r="D275" s="117"/>
      <c r="E275" s="117"/>
      <c r="F275" s="117"/>
      <c r="G275" s="118"/>
      <c r="H275" s="134" t="s">
        <v>128</v>
      </c>
      <c r="I275" s="135"/>
      <c r="J275" s="138" t="s">
        <v>6</v>
      </c>
      <c r="K275" s="154"/>
    </row>
    <row r="276" spans="1:11" ht="39" customHeight="1" x14ac:dyDescent="0.25">
      <c r="A276" s="185"/>
      <c r="B276" s="116" t="s">
        <v>7</v>
      </c>
      <c r="C276" s="117"/>
      <c r="D276" s="117"/>
      <c r="E276" s="117"/>
      <c r="F276" s="117"/>
      <c r="G276" s="118"/>
      <c r="H276" s="136"/>
      <c r="I276" s="137"/>
      <c r="J276" s="33" t="s">
        <v>8</v>
      </c>
      <c r="K276" s="47" t="s">
        <v>9</v>
      </c>
    </row>
    <row r="277" spans="1:11" ht="63.75" customHeight="1" x14ac:dyDescent="0.25">
      <c r="A277" s="185"/>
      <c r="B277" s="122" t="s">
        <v>129</v>
      </c>
      <c r="C277" s="123"/>
      <c r="D277" s="123"/>
      <c r="E277" s="123"/>
      <c r="F277" s="123"/>
      <c r="G277" s="124"/>
      <c r="H277" s="35"/>
      <c r="I277" s="35"/>
      <c r="J277" s="36"/>
      <c r="K277" s="48"/>
    </row>
    <row r="278" spans="1:11" x14ac:dyDescent="0.25">
      <c r="A278" s="185"/>
      <c r="B278" s="122" t="s">
        <v>146</v>
      </c>
      <c r="C278" s="123"/>
      <c r="D278" s="123"/>
      <c r="E278" s="123"/>
      <c r="F278" s="123"/>
      <c r="G278" s="124"/>
      <c r="H278" s="35"/>
      <c r="I278" s="35"/>
      <c r="J278" s="36"/>
      <c r="K278" s="48"/>
    </row>
    <row r="279" spans="1:11" x14ac:dyDescent="0.25">
      <c r="A279" s="185"/>
      <c r="B279" s="122" t="s">
        <v>147</v>
      </c>
      <c r="C279" s="123"/>
      <c r="D279" s="123"/>
      <c r="E279" s="123"/>
      <c r="F279" s="123"/>
      <c r="G279" s="124"/>
      <c r="H279" s="35"/>
      <c r="I279" s="35"/>
      <c r="J279" s="36"/>
      <c r="K279" s="48"/>
    </row>
    <row r="280" spans="1:11" ht="15.75" thickBot="1" x14ac:dyDescent="0.3">
      <c r="A280" s="186"/>
      <c r="B280" s="122" t="s">
        <v>148</v>
      </c>
      <c r="C280" s="123"/>
      <c r="D280" s="123"/>
      <c r="E280" s="123"/>
      <c r="F280" s="123"/>
      <c r="G280" s="124"/>
      <c r="H280" s="49"/>
      <c r="I280" s="49"/>
      <c r="J280" s="50"/>
      <c r="K280" s="51"/>
    </row>
    <row r="281" spans="1:11" x14ac:dyDescent="0.25">
      <c r="A281" s="44" t="s">
        <v>0</v>
      </c>
      <c r="B281" s="45" t="s">
        <v>1</v>
      </c>
      <c r="C281" s="46" t="s">
        <v>2</v>
      </c>
      <c r="D281" s="191" t="s">
        <v>3</v>
      </c>
      <c r="E281" s="192"/>
      <c r="F281" s="192"/>
      <c r="G281" s="193"/>
      <c r="H281" s="151" t="s">
        <v>4</v>
      </c>
      <c r="I281" s="152"/>
      <c r="J281" s="152"/>
      <c r="K281" s="153"/>
    </row>
    <row r="282" spans="1:11" x14ac:dyDescent="0.25">
      <c r="A282" s="184">
        <v>44</v>
      </c>
      <c r="B282" s="32">
        <v>2</v>
      </c>
      <c r="C282" s="32" t="s">
        <v>59</v>
      </c>
      <c r="D282" s="128" t="s">
        <v>272</v>
      </c>
      <c r="E282" s="129"/>
      <c r="F282" s="129"/>
      <c r="G282" s="130"/>
      <c r="H282" s="131" t="s">
        <v>127</v>
      </c>
      <c r="I282" s="132"/>
      <c r="J282" s="132"/>
      <c r="K282" s="154"/>
    </row>
    <row r="283" spans="1:11" x14ac:dyDescent="0.25">
      <c r="A283" s="185"/>
      <c r="B283" s="116" t="s">
        <v>5</v>
      </c>
      <c r="C283" s="117"/>
      <c r="D283" s="117"/>
      <c r="E283" s="117"/>
      <c r="F283" s="117"/>
      <c r="G283" s="118"/>
      <c r="H283" s="134" t="s">
        <v>128</v>
      </c>
      <c r="I283" s="135"/>
      <c r="J283" s="138" t="s">
        <v>6</v>
      </c>
      <c r="K283" s="154"/>
    </row>
    <row r="284" spans="1:11" x14ac:dyDescent="0.25">
      <c r="A284" s="185"/>
      <c r="B284" s="116" t="s">
        <v>7</v>
      </c>
      <c r="C284" s="117"/>
      <c r="D284" s="117"/>
      <c r="E284" s="117"/>
      <c r="F284" s="117"/>
      <c r="G284" s="118"/>
      <c r="H284" s="136"/>
      <c r="I284" s="137"/>
      <c r="J284" s="33" t="s">
        <v>8</v>
      </c>
      <c r="K284" s="47" t="s">
        <v>9</v>
      </c>
    </row>
    <row r="285" spans="1:11" ht="65.25" customHeight="1" x14ac:dyDescent="0.25">
      <c r="A285" s="185"/>
      <c r="B285" s="122" t="s">
        <v>129</v>
      </c>
      <c r="C285" s="123"/>
      <c r="D285" s="123"/>
      <c r="E285" s="123"/>
      <c r="F285" s="123"/>
      <c r="G285" s="124"/>
      <c r="H285" s="35"/>
      <c r="I285" s="35"/>
      <c r="J285" s="36"/>
      <c r="K285" s="48"/>
    </row>
    <row r="286" spans="1:11" x14ac:dyDescent="0.25">
      <c r="A286" s="185"/>
      <c r="B286" s="122" t="s">
        <v>149</v>
      </c>
      <c r="C286" s="123"/>
      <c r="D286" s="123"/>
      <c r="E286" s="123"/>
      <c r="F286" s="123"/>
      <c r="G286" s="124"/>
      <c r="H286" s="35"/>
      <c r="I286" s="35"/>
      <c r="J286" s="36"/>
      <c r="K286" s="48"/>
    </row>
    <row r="287" spans="1:11" x14ac:dyDescent="0.25">
      <c r="A287" s="185"/>
      <c r="B287" s="122" t="s">
        <v>150</v>
      </c>
      <c r="C287" s="123"/>
      <c r="D287" s="123"/>
      <c r="E287" s="123"/>
      <c r="F287" s="123"/>
      <c r="G287" s="124"/>
      <c r="H287" s="35"/>
      <c r="I287" s="35"/>
      <c r="J287" s="36"/>
      <c r="K287" s="48"/>
    </row>
    <row r="288" spans="1:11" x14ac:dyDescent="0.25">
      <c r="A288" s="185"/>
      <c r="B288" s="122" t="s">
        <v>151</v>
      </c>
      <c r="C288" s="123"/>
      <c r="D288" s="123"/>
      <c r="E288" s="123"/>
      <c r="F288" s="123"/>
      <c r="G288" s="124"/>
      <c r="H288" s="35"/>
      <c r="I288" s="35"/>
      <c r="J288" s="36"/>
      <c r="K288" s="48"/>
    </row>
    <row r="289" spans="1:11" x14ac:dyDescent="0.25">
      <c r="A289" s="185"/>
      <c r="B289" s="122" t="s">
        <v>152</v>
      </c>
      <c r="C289" s="123"/>
      <c r="D289" s="123"/>
      <c r="E289" s="123"/>
      <c r="F289" s="123"/>
      <c r="G289" s="124"/>
      <c r="H289" s="35"/>
      <c r="I289" s="35"/>
      <c r="J289" s="36"/>
      <c r="K289" s="48"/>
    </row>
    <row r="290" spans="1:11" x14ac:dyDescent="0.25">
      <c r="A290" s="52" t="s">
        <v>0</v>
      </c>
      <c r="B290" s="53" t="s">
        <v>1</v>
      </c>
      <c r="C290" s="54" t="s">
        <v>2</v>
      </c>
      <c r="D290" s="168" t="s">
        <v>3</v>
      </c>
      <c r="E290" s="169"/>
      <c r="F290" s="169"/>
      <c r="G290" s="170"/>
      <c r="H290" s="161" t="s">
        <v>4</v>
      </c>
      <c r="I290" s="162"/>
      <c r="J290" s="162"/>
      <c r="K290" s="163"/>
    </row>
    <row r="291" spans="1:11" x14ac:dyDescent="0.25">
      <c r="A291" s="177">
        <v>45</v>
      </c>
      <c r="B291" s="32">
        <v>4</v>
      </c>
      <c r="C291" s="32" t="s">
        <v>59</v>
      </c>
      <c r="D291" s="128" t="s">
        <v>273</v>
      </c>
      <c r="E291" s="129"/>
      <c r="F291" s="129"/>
      <c r="G291" s="130"/>
      <c r="H291" s="131" t="s">
        <v>127</v>
      </c>
      <c r="I291" s="132"/>
      <c r="J291" s="132"/>
      <c r="K291" s="133"/>
    </row>
    <row r="292" spans="1:11" ht="36.75" customHeight="1" x14ac:dyDescent="0.25">
      <c r="A292" s="178"/>
      <c r="B292" s="116" t="s">
        <v>5</v>
      </c>
      <c r="C292" s="117"/>
      <c r="D292" s="117"/>
      <c r="E292" s="117"/>
      <c r="F292" s="117"/>
      <c r="G292" s="118"/>
      <c r="H292" s="134" t="s">
        <v>128</v>
      </c>
      <c r="I292" s="135"/>
      <c r="J292" s="138" t="s">
        <v>6</v>
      </c>
      <c r="K292" s="133"/>
    </row>
    <row r="293" spans="1:11" ht="33" customHeight="1" x14ac:dyDescent="0.25">
      <c r="A293" s="178"/>
      <c r="B293" s="116" t="s">
        <v>7</v>
      </c>
      <c r="C293" s="117"/>
      <c r="D293" s="117"/>
      <c r="E293" s="117"/>
      <c r="F293" s="117"/>
      <c r="G293" s="118"/>
      <c r="H293" s="136"/>
      <c r="I293" s="137"/>
      <c r="J293" s="33" t="s">
        <v>8</v>
      </c>
      <c r="K293" s="34" t="s">
        <v>9</v>
      </c>
    </row>
    <row r="294" spans="1:11" ht="70.5" customHeight="1" x14ac:dyDescent="0.25">
      <c r="A294" s="178"/>
      <c r="B294" s="122" t="s">
        <v>129</v>
      </c>
      <c r="C294" s="123"/>
      <c r="D294" s="123"/>
      <c r="E294" s="123"/>
      <c r="F294" s="123"/>
      <c r="G294" s="124"/>
      <c r="H294" s="35"/>
      <c r="I294" s="35"/>
      <c r="J294" s="36"/>
      <c r="K294" s="37"/>
    </row>
    <row r="295" spans="1:11" x14ac:dyDescent="0.25">
      <c r="A295" s="178"/>
      <c r="B295" s="122" t="s">
        <v>153</v>
      </c>
      <c r="C295" s="123"/>
      <c r="D295" s="123"/>
      <c r="E295" s="123"/>
      <c r="F295" s="123"/>
      <c r="G295" s="124"/>
      <c r="H295" s="35"/>
      <c r="I295" s="35"/>
      <c r="J295" s="36"/>
      <c r="K295" s="37"/>
    </row>
    <row r="296" spans="1:11" x14ac:dyDescent="0.25">
      <c r="A296" s="178"/>
      <c r="B296" s="122" t="s">
        <v>154</v>
      </c>
      <c r="C296" s="123"/>
      <c r="D296" s="123"/>
      <c r="E296" s="123"/>
      <c r="F296" s="123"/>
      <c r="G296" s="124"/>
      <c r="H296" s="35"/>
      <c r="I296" s="35"/>
      <c r="J296" s="36"/>
      <c r="K296" s="37"/>
    </row>
    <row r="297" spans="1:11" ht="15.75" thickBot="1" x14ac:dyDescent="0.3">
      <c r="A297" s="179"/>
      <c r="B297" s="122" t="s">
        <v>155</v>
      </c>
      <c r="C297" s="123"/>
      <c r="D297" s="123"/>
      <c r="E297" s="123"/>
      <c r="F297" s="123"/>
      <c r="G297" s="124"/>
      <c r="H297" s="43"/>
      <c r="I297" s="43"/>
      <c r="J297" s="41"/>
      <c r="K297" s="42"/>
    </row>
    <row r="298" spans="1:11" x14ac:dyDescent="0.25">
      <c r="A298" s="29" t="s">
        <v>0</v>
      </c>
      <c r="B298" s="30" t="s">
        <v>1</v>
      </c>
      <c r="C298" s="31" t="s">
        <v>2</v>
      </c>
      <c r="D298" s="31" t="s">
        <v>3</v>
      </c>
      <c r="E298" s="68"/>
      <c r="F298" s="68"/>
      <c r="G298" s="68"/>
      <c r="H298" s="119" t="s">
        <v>4</v>
      </c>
      <c r="I298" s="120"/>
      <c r="J298" s="120"/>
      <c r="K298" s="121"/>
    </row>
    <row r="299" spans="1:11" x14ac:dyDescent="0.25">
      <c r="A299" s="177">
        <v>46</v>
      </c>
      <c r="B299" s="32">
        <v>15</v>
      </c>
      <c r="C299" s="32" t="s">
        <v>59</v>
      </c>
      <c r="D299" s="128" t="s">
        <v>274</v>
      </c>
      <c r="E299" s="129"/>
      <c r="F299" s="129"/>
      <c r="G299" s="130"/>
      <c r="H299" s="131" t="s">
        <v>127</v>
      </c>
      <c r="I299" s="132"/>
      <c r="J299" s="132"/>
      <c r="K299" s="133"/>
    </row>
    <row r="300" spans="1:11" ht="32.25" customHeight="1" x14ac:dyDescent="0.25">
      <c r="A300" s="178"/>
      <c r="B300" s="116" t="s">
        <v>5</v>
      </c>
      <c r="C300" s="117"/>
      <c r="D300" s="117"/>
      <c r="E300" s="117"/>
      <c r="F300" s="117"/>
      <c r="G300" s="118"/>
      <c r="H300" s="134" t="s">
        <v>128</v>
      </c>
      <c r="I300" s="135"/>
      <c r="J300" s="138" t="s">
        <v>6</v>
      </c>
      <c r="K300" s="133"/>
    </row>
    <row r="301" spans="1:11" ht="36" customHeight="1" x14ac:dyDescent="0.25">
      <c r="A301" s="178"/>
      <c r="B301" s="116" t="s">
        <v>7</v>
      </c>
      <c r="C301" s="117"/>
      <c r="D301" s="117"/>
      <c r="E301" s="117"/>
      <c r="F301" s="117"/>
      <c r="G301" s="118"/>
      <c r="H301" s="136"/>
      <c r="I301" s="137"/>
      <c r="J301" s="33" t="s">
        <v>8</v>
      </c>
      <c r="K301" s="34" t="s">
        <v>9</v>
      </c>
    </row>
    <row r="302" spans="1:11" ht="66.75" customHeight="1" x14ac:dyDescent="0.25">
      <c r="A302" s="178"/>
      <c r="B302" s="122" t="s">
        <v>129</v>
      </c>
      <c r="C302" s="123"/>
      <c r="D302" s="123"/>
      <c r="E302" s="123"/>
      <c r="F302" s="123"/>
      <c r="G302" s="124"/>
      <c r="H302" s="35"/>
      <c r="I302" s="35"/>
      <c r="J302" s="36"/>
      <c r="K302" s="37"/>
    </row>
    <row r="303" spans="1:11" x14ac:dyDescent="0.25">
      <c r="A303" s="178"/>
      <c r="B303" s="122" t="s">
        <v>156</v>
      </c>
      <c r="C303" s="123"/>
      <c r="D303" s="123"/>
      <c r="E303" s="123"/>
      <c r="F303" s="123"/>
      <c r="G303" s="124"/>
      <c r="H303" s="35"/>
      <c r="I303" s="35"/>
      <c r="J303" s="36"/>
      <c r="K303" s="37"/>
    </row>
    <row r="304" spans="1:11" x14ac:dyDescent="0.25">
      <c r="A304" s="178"/>
      <c r="B304" s="122" t="s">
        <v>157</v>
      </c>
      <c r="C304" s="123"/>
      <c r="D304" s="123"/>
      <c r="E304" s="123"/>
      <c r="F304" s="123"/>
      <c r="G304" s="124"/>
      <c r="H304" s="35"/>
      <c r="I304" s="35"/>
      <c r="J304" s="36"/>
      <c r="K304" s="37"/>
    </row>
    <row r="305" spans="1:11" ht="15.75" thickBot="1" x14ac:dyDescent="0.3">
      <c r="A305" s="179"/>
      <c r="B305" s="122" t="s">
        <v>158</v>
      </c>
      <c r="C305" s="123"/>
      <c r="D305" s="123"/>
      <c r="E305" s="123"/>
      <c r="F305" s="123"/>
      <c r="G305" s="124"/>
      <c r="H305" s="38"/>
      <c r="I305" s="38"/>
      <c r="J305" s="39"/>
      <c r="K305" s="40"/>
    </row>
    <row r="306" spans="1:11" x14ac:dyDescent="0.25">
      <c r="A306" s="29" t="s">
        <v>0</v>
      </c>
      <c r="B306" s="30" t="s">
        <v>1</v>
      </c>
      <c r="C306" s="31" t="s">
        <v>2</v>
      </c>
      <c r="D306" s="125" t="s">
        <v>3</v>
      </c>
      <c r="E306" s="126"/>
      <c r="F306" s="126"/>
      <c r="G306" s="127"/>
      <c r="H306" s="119" t="s">
        <v>4</v>
      </c>
      <c r="I306" s="120"/>
      <c r="J306" s="120"/>
      <c r="K306" s="121"/>
    </row>
    <row r="307" spans="1:11" x14ac:dyDescent="0.25">
      <c r="A307" s="177">
        <v>47</v>
      </c>
      <c r="B307" s="32">
        <v>3</v>
      </c>
      <c r="C307" s="32" t="s">
        <v>59</v>
      </c>
      <c r="D307" s="128" t="s">
        <v>275</v>
      </c>
      <c r="E307" s="129"/>
      <c r="F307" s="129"/>
      <c r="G307" s="130"/>
      <c r="H307" s="131" t="s">
        <v>127</v>
      </c>
      <c r="I307" s="132"/>
      <c r="J307" s="132"/>
      <c r="K307" s="133"/>
    </row>
    <row r="308" spans="1:11" ht="29.25" customHeight="1" x14ac:dyDescent="0.25">
      <c r="A308" s="178"/>
      <c r="B308" s="116" t="s">
        <v>5</v>
      </c>
      <c r="C308" s="117"/>
      <c r="D308" s="117"/>
      <c r="E308" s="117"/>
      <c r="F308" s="117"/>
      <c r="G308" s="118"/>
      <c r="H308" s="134" t="s">
        <v>128</v>
      </c>
      <c r="I308" s="135"/>
      <c r="J308" s="138" t="s">
        <v>6</v>
      </c>
      <c r="K308" s="133"/>
    </row>
    <row r="309" spans="1:11" ht="39" customHeight="1" x14ac:dyDescent="0.25">
      <c r="A309" s="178"/>
      <c r="B309" s="116" t="s">
        <v>7</v>
      </c>
      <c r="C309" s="117"/>
      <c r="D309" s="117"/>
      <c r="E309" s="117"/>
      <c r="F309" s="117"/>
      <c r="G309" s="118"/>
      <c r="H309" s="136"/>
      <c r="I309" s="137"/>
      <c r="J309" s="33" t="s">
        <v>8</v>
      </c>
      <c r="K309" s="34" t="s">
        <v>9</v>
      </c>
    </row>
    <row r="310" spans="1:11" ht="72.75" customHeight="1" x14ac:dyDescent="0.25">
      <c r="A310" s="178"/>
      <c r="B310" s="122" t="s">
        <v>129</v>
      </c>
      <c r="C310" s="123"/>
      <c r="D310" s="123"/>
      <c r="E310" s="123"/>
      <c r="F310" s="123"/>
      <c r="G310" s="124"/>
      <c r="H310" s="35"/>
      <c r="I310" s="35"/>
      <c r="J310" s="36"/>
      <c r="K310" s="37"/>
    </row>
    <row r="311" spans="1:11" x14ac:dyDescent="0.25">
      <c r="A311" s="178"/>
      <c r="B311" s="122" t="s">
        <v>159</v>
      </c>
      <c r="C311" s="123"/>
      <c r="D311" s="123"/>
      <c r="E311" s="123"/>
      <c r="F311" s="123"/>
      <c r="G311" s="124"/>
      <c r="H311" s="35"/>
      <c r="I311" s="35"/>
      <c r="J311" s="36"/>
      <c r="K311" s="37"/>
    </row>
    <row r="312" spans="1:11" x14ac:dyDescent="0.25">
      <c r="A312" s="178"/>
      <c r="B312" s="122" t="s">
        <v>160</v>
      </c>
      <c r="C312" s="123"/>
      <c r="D312" s="123"/>
      <c r="E312" s="123"/>
      <c r="F312" s="123"/>
      <c r="G312" s="124"/>
      <c r="H312" s="35"/>
      <c r="I312" s="35"/>
      <c r="J312" s="36"/>
      <c r="K312" s="37"/>
    </row>
    <row r="313" spans="1:11" ht="15.75" thickBot="1" x14ac:dyDescent="0.3">
      <c r="A313" s="178"/>
      <c r="B313" s="122" t="s">
        <v>161</v>
      </c>
      <c r="C313" s="123"/>
      <c r="D313" s="123"/>
      <c r="E313" s="123"/>
      <c r="F313" s="123"/>
      <c r="G313" s="124"/>
      <c r="H313" s="35"/>
      <c r="I313" s="35"/>
      <c r="J313" s="36"/>
      <c r="K313" s="37"/>
    </row>
    <row r="314" spans="1:11" x14ac:dyDescent="0.25">
      <c r="A314" s="29" t="s">
        <v>0</v>
      </c>
      <c r="B314" s="30" t="s">
        <v>1</v>
      </c>
      <c r="C314" s="31" t="s">
        <v>2</v>
      </c>
      <c r="D314" s="125" t="s">
        <v>3</v>
      </c>
      <c r="E314" s="126"/>
      <c r="F314" s="126"/>
      <c r="G314" s="127"/>
      <c r="H314" s="119" t="s">
        <v>4</v>
      </c>
      <c r="I314" s="120"/>
      <c r="J314" s="120"/>
      <c r="K314" s="121"/>
    </row>
    <row r="315" spans="1:11" x14ac:dyDescent="0.25">
      <c r="A315" s="177">
        <v>48</v>
      </c>
      <c r="B315" s="32">
        <v>10</v>
      </c>
      <c r="C315" s="32" t="s">
        <v>59</v>
      </c>
      <c r="D315" s="128" t="s">
        <v>276</v>
      </c>
      <c r="E315" s="129"/>
      <c r="F315" s="129"/>
      <c r="G315" s="130"/>
      <c r="H315" s="131" t="s">
        <v>127</v>
      </c>
      <c r="I315" s="132"/>
      <c r="J315" s="132"/>
      <c r="K315" s="133"/>
    </row>
    <row r="316" spans="1:11" ht="29.25" customHeight="1" x14ac:dyDescent="0.25">
      <c r="A316" s="178"/>
      <c r="B316" s="116" t="s">
        <v>5</v>
      </c>
      <c r="C316" s="117"/>
      <c r="D316" s="117"/>
      <c r="E316" s="117"/>
      <c r="F316" s="117"/>
      <c r="G316" s="118"/>
      <c r="H316" s="134" t="s">
        <v>128</v>
      </c>
      <c r="I316" s="135"/>
      <c r="J316" s="138" t="s">
        <v>6</v>
      </c>
      <c r="K316" s="133"/>
    </row>
    <row r="317" spans="1:11" ht="37.5" customHeight="1" x14ac:dyDescent="0.25">
      <c r="A317" s="178"/>
      <c r="B317" s="116" t="s">
        <v>7</v>
      </c>
      <c r="C317" s="117"/>
      <c r="D317" s="117"/>
      <c r="E317" s="117"/>
      <c r="F317" s="117"/>
      <c r="G317" s="118"/>
      <c r="H317" s="136"/>
      <c r="I317" s="137"/>
      <c r="J317" s="33" t="s">
        <v>8</v>
      </c>
      <c r="K317" s="34" t="s">
        <v>9</v>
      </c>
    </row>
    <row r="318" spans="1:11" ht="88.5" customHeight="1" x14ac:dyDescent="0.25">
      <c r="A318" s="178"/>
      <c r="B318" s="122" t="s">
        <v>129</v>
      </c>
      <c r="C318" s="123"/>
      <c r="D318" s="123"/>
      <c r="E318" s="123"/>
      <c r="F318" s="123"/>
      <c r="G318" s="124"/>
      <c r="H318" s="35"/>
      <c r="I318" s="35"/>
      <c r="J318" s="36"/>
      <c r="K318" s="37"/>
    </row>
    <row r="319" spans="1:11" x14ac:dyDescent="0.25">
      <c r="A319" s="178"/>
      <c r="B319" s="122" t="s">
        <v>162</v>
      </c>
      <c r="C319" s="123"/>
      <c r="D319" s="123"/>
      <c r="E319" s="123"/>
      <c r="F319" s="123"/>
      <c r="G319" s="124"/>
      <c r="H319" s="35"/>
      <c r="I319" s="35"/>
      <c r="J319" s="36"/>
      <c r="K319" s="37"/>
    </row>
    <row r="320" spans="1:11" x14ac:dyDescent="0.25">
      <c r="A320" s="178"/>
      <c r="B320" s="122" t="s">
        <v>163</v>
      </c>
      <c r="C320" s="123"/>
      <c r="D320" s="123"/>
      <c r="E320" s="123"/>
      <c r="F320" s="123"/>
      <c r="G320" s="124"/>
      <c r="H320" s="35"/>
      <c r="I320" s="35"/>
      <c r="J320" s="36"/>
      <c r="K320" s="37"/>
    </row>
    <row r="321" spans="1:11" ht="15.75" thickBot="1" x14ac:dyDescent="0.3">
      <c r="A321" s="179"/>
      <c r="B321" s="122" t="s">
        <v>164</v>
      </c>
      <c r="C321" s="123"/>
      <c r="D321" s="123"/>
      <c r="E321" s="123"/>
      <c r="F321" s="123"/>
      <c r="G321" s="124"/>
      <c r="H321" s="38"/>
      <c r="I321" s="38"/>
      <c r="J321" s="39"/>
      <c r="K321" s="40"/>
    </row>
    <row r="322" spans="1:11" x14ac:dyDescent="0.25">
      <c r="A322" s="29" t="s">
        <v>0</v>
      </c>
      <c r="B322" s="30" t="s">
        <v>1</v>
      </c>
      <c r="C322" s="31" t="s">
        <v>2</v>
      </c>
      <c r="D322" s="125" t="s">
        <v>3</v>
      </c>
      <c r="E322" s="126"/>
      <c r="F322" s="126"/>
      <c r="G322" s="127"/>
      <c r="H322" s="119" t="s">
        <v>4</v>
      </c>
      <c r="I322" s="120"/>
      <c r="J322" s="120"/>
      <c r="K322" s="121"/>
    </row>
    <row r="323" spans="1:11" x14ac:dyDescent="0.25">
      <c r="A323" s="177">
        <v>49</v>
      </c>
      <c r="B323" s="32">
        <v>1</v>
      </c>
      <c r="C323" s="32" t="s">
        <v>59</v>
      </c>
      <c r="D323" s="128" t="s">
        <v>277</v>
      </c>
      <c r="E323" s="129"/>
      <c r="F323" s="129"/>
      <c r="G323" s="130"/>
      <c r="H323" s="131" t="s">
        <v>127</v>
      </c>
      <c r="I323" s="132"/>
      <c r="J323" s="132"/>
      <c r="K323" s="133"/>
    </row>
    <row r="324" spans="1:11" ht="33" customHeight="1" x14ac:dyDescent="0.25">
      <c r="A324" s="178"/>
      <c r="B324" s="116" t="s">
        <v>5</v>
      </c>
      <c r="C324" s="117"/>
      <c r="D324" s="117"/>
      <c r="E324" s="117"/>
      <c r="F324" s="117"/>
      <c r="G324" s="118"/>
      <c r="H324" s="134" t="s">
        <v>128</v>
      </c>
      <c r="I324" s="135"/>
      <c r="J324" s="138" t="s">
        <v>6</v>
      </c>
      <c r="K324" s="133"/>
    </row>
    <row r="325" spans="1:11" ht="26.25" customHeight="1" x14ac:dyDescent="0.25">
      <c r="A325" s="178"/>
      <c r="B325" s="116" t="s">
        <v>7</v>
      </c>
      <c r="C325" s="117"/>
      <c r="D325" s="117"/>
      <c r="E325" s="117"/>
      <c r="F325" s="117"/>
      <c r="G325" s="118"/>
      <c r="H325" s="136"/>
      <c r="I325" s="137"/>
      <c r="J325" s="33" t="s">
        <v>8</v>
      </c>
      <c r="K325" s="34" t="s">
        <v>9</v>
      </c>
    </row>
    <row r="326" spans="1:11" ht="102" customHeight="1" x14ac:dyDescent="0.25">
      <c r="A326" s="178"/>
      <c r="B326" s="122" t="s">
        <v>129</v>
      </c>
      <c r="C326" s="123"/>
      <c r="D326" s="123"/>
      <c r="E326" s="123"/>
      <c r="F326" s="123"/>
      <c r="G326" s="124"/>
      <c r="H326" s="35"/>
      <c r="I326" s="35"/>
      <c r="J326" s="36"/>
      <c r="K326" s="37"/>
    </row>
    <row r="327" spans="1:11" x14ac:dyDescent="0.25">
      <c r="A327" s="178"/>
      <c r="B327" s="122" t="s">
        <v>165</v>
      </c>
      <c r="C327" s="123"/>
      <c r="D327" s="123"/>
      <c r="E327" s="123"/>
      <c r="F327" s="123"/>
      <c r="G327" s="124"/>
      <c r="H327" s="35"/>
      <c r="I327" s="35"/>
      <c r="J327" s="36"/>
      <c r="K327" s="37"/>
    </row>
    <row r="328" spans="1:11" x14ac:dyDescent="0.25">
      <c r="A328" s="178"/>
      <c r="B328" s="122" t="s">
        <v>166</v>
      </c>
      <c r="C328" s="123"/>
      <c r="D328" s="123"/>
      <c r="E328" s="123"/>
      <c r="F328" s="123"/>
      <c r="G328" s="124"/>
      <c r="H328" s="35"/>
      <c r="I328" s="35"/>
      <c r="J328" s="36"/>
      <c r="K328" s="37"/>
    </row>
    <row r="329" spans="1:11" ht="15.75" thickBot="1" x14ac:dyDescent="0.3">
      <c r="A329" s="179"/>
      <c r="B329" s="122" t="s">
        <v>167</v>
      </c>
      <c r="C329" s="123"/>
      <c r="D329" s="123"/>
      <c r="E329" s="123"/>
      <c r="F329" s="123"/>
      <c r="G329" s="124"/>
      <c r="H329" s="43"/>
      <c r="I329" s="43"/>
      <c r="J329" s="41"/>
      <c r="K329" s="42"/>
    </row>
    <row r="330" spans="1:11" x14ac:dyDescent="0.25">
      <c r="A330" s="29" t="s">
        <v>0</v>
      </c>
      <c r="B330" s="30" t="s">
        <v>1</v>
      </c>
      <c r="C330" s="31" t="s">
        <v>2</v>
      </c>
      <c r="D330" s="125" t="s">
        <v>3</v>
      </c>
      <c r="E330" s="126"/>
      <c r="F330" s="126"/>
      <c r="G330" s="127"/>
      <c r="H330" s="119" t="s">
        <v>4</v>
      </c>
      <c r="I330" s="120"/>
      <c r="J330" s="120"/>
      <c r="K330" s="121"/>
    </row>
    <row r="331" spans="1:11" x14ac:dyDescent="0.25">
      <c r="A331" s="177">
        <v>50</v>
      </c>
      <c r="B331" s="32">
        <v>2</v>
      </c>
      <c r="C331" s="32" t="s">
        <v>100</v>
      </c>
      <c r="D331" s="128" t="s">
        <v>278</v>
      </c>
      <c r="E331" s="129"/>
      <c r="F331" s="129"/>
      <c r="G331" s="130"/>
      <c r="H331" s="131" t="s">
        <v>127</v>
      </c>
      <c r="I331" s="132"/>
      <c r="J331" s="132"/>
      <c r="K331" s="133"/>
    </row>
    <row r="332" spans="1:11" ht="30" customHeight="1" x14ac:dyDescent="0.25">
      <c r="A332" s="178"/>
      <c r="B332" s="116" t="s">
        <v>5</v>
      </c>
      <c r="C332" s="117"/>
      <c r="D332" s="117"/>
      <c r="E332" s="117"/>
      <c r="F332" s="117"/>
      <c r="G332" s="118"/>
      <c r="H332" s="134" t="s">
        <v>128</v>
      </c>
      <c r="I332" s="135"/>
      <c r="J332" s="138" t="s">
        <v>6</v>
      </c>
      <c r="K332" s="133"/>
    </row>
    <row r="333" spans="1:11" ht="36.75" customHeight="1" x14ac:dyDescent="0.25">
      <c r="A333" s="178"/>
      <c r="B333" s="116" t="s">
        <v>7</v>
      </c>
      <c r="C333" s="117"/>
      <c r="D333" s="117"/>
      <c r="E333" s="117"/>
      <c r="F333" s="117"/>
      <c r="G333" s="118"/>
      <c r="H333" s="136"/>
      <c r="I333" s="137"/>
      <c r="J333" s="33" t="s">
        <v>8</v>
      </c>
      <c r="K333" s="34" t="s">
        <v>9</v>
      </c>
    </row>
    <row r="334" spans="1:11" ht="98.25" customHeight="1" x14ac:dyDescent="0.25">
      <c r="A334" s="178"/>
      <c r="B334" s="122" t="s">
        <v>129</v>
      </c>
      <c r="C334" s="123"/>
      <c r="D334" s="123"/>
      <c r="E334" s="123"/>
      <c r="F334" s="123"/>
      <c r="G334" s="124"/>
      <c r="H334" s="35"/>
      <c r="I334" s="35"/>
      <c r="J334" s="36"/>
      <c r="K334" s="37"/>
    </row>
    <row r="335" spans="1:11" x14ac:dyDescent="0.25">
      <c r="A335" s="178"/>
      <c r="B335" s="122" t="s">
        <v>168</v>
      </c>
      <c r="C335" s="123"/>
      <c r="D335" s="123"/>
      <c r="E335" s="123"/>
      <c r="F335" s="123"/>
      <c r="G335" s="124"/>
      <c r="H335" s="35"/>
      <c r="I335" s="35"/>
      <c r="J335" s="36"/>
      <c r="K335" s="37"/>
    </row>
    <row r="336" spans="1:11" x14ac:dyDescent="0.25">
      <c r="A336" s="178"/>
      <c r="B336" s="122" t="s">
        <v>169</v>
      </c>
      <c r="C336" s="123"/>
      <c r="D336" s="123"/>
      <c r="E336" s="123"/>
      <c r="F336" s="123"/>
      <c r="G336" s="124"/>
      <c r="H336" s="35"/>
      <c r="I336" s="35"/>
      <c r="J336" s="36"/>
      <c r="K336" s="37"/>
    </row>
    <row r="337" spans="1:11" x14ac:dyDescent="0.25">
      <c r="A337" s="178"/>
      <c r="B337" s="122" t="s">
        <v>170</v>
      </c>
      <c r="C337" s="123"/>
      <c r="D337" s="123"/>
      <c r="E337" s="123"/>
      <c r="F337" s="123"/>
      <c r="G337" s="124"/>
      <c r="H337" s="43"/>
      <c r="I337" s="43"/>
      <c r="J337" s="41"/>
      <c r="K337" s="42"/>
    </row>
    <row r="338" spans="1:11" x14ac:dyDescent="0.25">
      <c r="A338" s="178"/>
      <c r="B338" s="122" t="s">
        <v>171</v>
      </c>
      <c r="C338" s="123"/>
      <c r="D338" s="123"/>
      <c r="E338" s="123"/>
      <c r="F338" s="123"/>
      <c r="G338" s="124"/>
      <c r="H338" s="43"/>
      <c r="I338" s="43"/>
      <c r="J338" s="41"/>
      <c r="K338" s="42"/>
    </row>
    <row r="339" spans="1:11" ht="22.5" customHeight="1" thickBot="1" x14ac:dyDescent="0.3">
      <c r="A339" s="179"/>
      <c r="B339" s="122" t="s">
        <v>172</v>
      </c>
      <c r="C339" s="123"/>
      <c r="D339" s="123"/>
      <c r="E339" s="123"/>
      <c r="F339" s="123"/>
      <c r="G339" s="124"/>
      <c r="H339" s="43"/>
      <c r="I339" s="43"/>
      <c r="J339" s="41"/>
      <c r="K339" s="42"/>
    </row>
    <row r="340" spans="1:11" ht="15.75" thickTop="1" x14ac:dyDescent="0.25">
      <c r="A340" s="55" t="s">
        <v>0</v>
      </c>
      <c r="B340" s="30" t="s">
        <v>1</v>
      </c>
      <c r="C340" s="31" t="s">
        <v>2</v>
      </c>
      <c r="D340" s="125" t="s">
        <v>3</v>
      </c>
      <c r="E340" s="126"/>
      <c r="F340" s="126"/>
      <c r="G340" s="127"/>
      <c r="H340" s="164" t="s">
        <v>4</v>
      </c>
      <c r="I340" s="165"/>
      <c r="J340" s="165"/>
      <c r="K340" s="166"/>
    </row>
    <row r="341" spans="1:11" x14ac:dyDescent="0.25">
      <c r="A341" s="174">
        <v>51</v>
      </c>
      <c r="B341" s="32">
        <v>2</v>
      </c>
      <c r="C341" s="32" t="s">
        <v>100</v>
      </c>
      <c r="D341" s="128" t="s">
        <v>279</v>
      </c>
      <c r="E341" s="129"/>
      <c r="F341" s="129"/>
      <c r="G341" s="130"/>
      <c r="H341" s="131" t="s">
        <v>127</v>
      </c>
      <c r="I341" s="132"/>
      <c r="J341" s="132"/>
      <c r="K341" s="167"/>
    </row>
    <row r="342" spans="1:11" ht="30.75" customHeight="1" x14ac:dyDescent="0.25">
      <c r="A342" s="175"/>
      <c r="B342" s="116" t="s">
        <v>5</v>
      </c>
      <c r="C342" s="117"/>
      <c r="D342" s="117"/>
      <c r="E342" s="117"/>
      <c r="F342" s="117"/>
      <c r="G342" s="118"/>
      <c r="H342" s="134" t="s">
        <v>128</v>
      </c>
      <c r="I342" s="135"/>
      <c r="J342" s="138" t="s">
        <v>6</v>
      </c>
      <c r="K342" s="167"/>
    </row>
    <row r="343" spans="1:11" ht="27.75" customHeight="1" x14ac:dyDescent="0.25">
      <c r="A343" s="175"/>
      <c r="B343" s="116" t="s">
        <v>7</v>
      </c>
      <c r="C343" s="117"/>
      <c r="D343" s="117"/>
      <c r="E343" s="117"/>
      <c r="F343" s="117"/>
      <c r="G343" s="118"/>
      <c r="H343" s="136"/>
      <c r="I343" s="137"/>
      <c r="J343" s="33" t="s">
        <v>8</v>
      </c>
      <c r="K343" s="56" t="s">
        <v>9</v>
      </c>
    </row>
    <row r="344" spans="1:11" ht="81" customHeight="1" x14ac:dyDescent="0.25">
      <c r="A344" s="175"/>
      <c r="B344" s="122" t="s">
        <v>129</v>
      </c>
      <c r="C344" s="123"/>
      <c r="D344" s="123"/>
      <c r="E344" s="123"/>
      <c r="F344" s="123"/>
      <c r="G344" s="124"/>
      <c r="H344" s="159"/>
      <c r="I344" s="160"/>
      <c r="J344" s="36"/>
      <c r="K344" s="57"/>
    </row>
    <row r="345" spans="1:11" x14ac:dyDescent="0.25">
      <c r="A345" s="175"/>
      <c r="B345" s="122" t="s">
        <v>168</v>
      </c>
      <c r="C345" s="123"/>
      <c r="D345" s="123"/>
      <c r="E345" s="123"/>
      <c r="F345" s="123"/>
      <c r="G345" s="124"/>
      <c r="H345" s="159"/>
      <c r="I345" s="160"/>
      <c r="J345" s="36"/>
      <c r="K345" s="57"/>
    </row>
    <row r="346" spans="1:11" x14ac:dyDescent="0.25">
      <c r="A346" s="175"/>
      <c r="B346" s="122" t="s">
        <v>169</v>
      </c>
      <c r="C346" s="123"/>
      <c r="D346" s="123"/>
      <c r="E346" s="123"/>
      <c r="F346" s="123"/>
      <c r="G346" s="124"/>
      <c r="H346" s="159"/>
      <c r="I346" s="160"/>
      <c r="J346" s="36"/>
      <c r="K346" s="57"/>
    </row>
    <row r="347" spans="1:11" x14ac:dyDescent="0.25">
      <c r="A347" s="175"/>
      <c r="B347" s="122" t="s">
        <v>170</v>
      </c>
      <c r="C347" s="123"/>
      <c r="D347" s="123"/>
      <c r="E347" s="123"/>
      <c r="F347" s="123"/>
      <c r="G347" s="124"/>
      <c r="H347" s="159"/>
      <c r="I347" s="160"/>
      <c r="J347" s="36"/>
      <c r="K347" s="57"/>
    </row>
    <row r="348" spans="1:11" x14ac:dyDescent="0.25">
      <c r="A348" s="175"/>
      <c r="B348" s="122" t="s">
        <v>171</v>
      </c>
      <c r="C348" s="123"/>
      <c r="D348" s="123"/>
      <c r="E348" s="123"/>
      <c r="F348" s="123"/>
      <c r="G348" s="124"/>
      <c r="H348" s="159"/>
      <c r="I348" s="160"/>
      <c r="J348" s="36"/>
      <c r="K348" s="57"/>
    </row>
    <row r="349" spans="1:11" ht="23.25" customHeight="1" thickBot="1" x14ac:dyDescent="0.3">
      <c r="A349" s="175"/>
      <c r="B349" s="122" t="s">
        <v>173</v>
      </c>
      <c r="C349" s="123"/>
      <c r="D349" s="123"/>
      <c r="E349" s="123"/>
      <c r="F349" s="123"/>
      <c r="G349" s="124"/>
      <c r="H349" s="159"/>
      <c r="I349" s="160"/>
      <c r="J349" s="36"/>
      <c r="K349" s="57"/>
    </row>
    <row r="350" spans="1:11" x14ac:dyDescent="0.25">
      <c r="A350" s="52" t="s">
        <v>0</v>
      </c>
      <c r="B350" s="30" t="s">
        <v>1</v>
      </c>
      <c r="C350" s="31" t="s">
        <v>2</v>
      </c>
      <c r="D350" s="125" t="s">
        <v>3</v>
      </c>
      <c r="E350" s="126"/>
      <c r="F350" s="126"/>
      <c r="G350" s="127"/>
      <c r="H350" s="161" t="s">
        <v>4</v>
      </c>
      <c r="I350" s="162"/>
      <c r="J350" s="162"/>
      <c r="K350" s="163"/>
    </row>
    <row r="351" spans="1:11" x14ac:dyDescent="0.25">
      <c r="A351" s="177">
        <v>52</v>
      </c>
      <c r="B351" s="32">
        <v>10</v>
      </c>
      <c r="C351" s="32" t="s">
        <v>59</v>
      </c>
      <c r="D351" s="128" t="s">
        <v>280</v>
      </c>
      <c r="E351" s="129"/>
      <c r="F351" s="129"/>
      <c r="G351" s="130"/>
      <c r="H351" s="131" t="s">
        <v>127</v>
      </c>
      <c r="I351" s="132"/>
      <c r="J351" s="132"/>
      <c r="K351" s="133"/>
    </row>
    <row r="352" spans="1:11" ht="27.75" customHeight="1" x14ac:dyDescent="0.25">
      <c r="A352" s="178"/>
      <c r="B352" s="116" t="s">
        <v>5</v>
      </c>
      <c r="C352" s="117"/>
      <c r="D352" s="117"/>
      <c r="E352" s="117"/>
      <c r="F352" s="117"/>
      <c r="G352" s="118"/>
      <c r="H352" s="134" t="s">
        <v>128</v>
      </c>
      <c r="I352" s="135"/>
      <c r="J352" s="138" t="s">
        <v>6</v>
      </c>
      <c r="K352" s="133"/>
    </row>
    <row r="353" spans="1:11" ht="37.5" customHeight="1" x14ac:dyDescent="0.25">
      <c r="A353" s="178"/>
      <c r="B353" s="116" t="s">
        <v>7</v>
      </c>
      <c r="C353" s="117"/>
      <c r="D353" s="117"/>
      <c r="E353" s="117"/>
      <c r="F353" s="117"/>
      <c r="G353" s="118"/>
      <c r="H353" s="136"/>
      <c r="I353" s="137"/>
      <c r="J353" s="33" t="s">
        <v>8</v>
      </c>
      <c r="K353" s="34" t="s">
        <v>9</v>
      </c>
    </row>
    <row r="354" spans="1:11" ht="89.25" customHeight="1" x14ac:dyDescent="0.25">
      <c r="A354" s="178"/>
      <c r="B354" s="122" t="s">
        <v>129</v>
      </c>
      <c r="C354" s="123"/>
      <c r="D354" s="123"/>
      <c r="E354" s="123"/>
      <c r="F354" s="123"/>
      <c r="G354" s="124"/>
      <c r="H354" s="35"/>
      <c r="I354" s="35"/>
      <c r="J354" s="36"/>
      <c r="K354" s="37"/>
    </row>
    <row r="355" spans="1:11" x14ac:dyDescent="0.25">
      <c r="A355" s="178"/>
      <c r="B355" s="122" t="s">
        <v>174</v>
      </c>
      <c r="C355" s="123"/>
      <c r="D355" s="123"/>
      <c r="E355" s="123"/>
      <c r="F355" s="123"/>
      <c r="G355" s="124"/>
      <c r="H355" s="35"/>
      <c r="I355" s="35"/>
      <c r="J355" s="36"/>
      <c r="K355" s="37"/>
    </row>
    <row r="356" spans="1:11" ht="32.25" customHeight="1" x14ac:dyDescent="0.25">
      <c r="A356" s="178"/>
      <c r="B356" s="122" t="s">
        <v>175</v>
      </c>
      <c r="C356" s="123"/>
      <c r="D356" s="123"/>
      <c r="E356" s="123"/>
      <c r="F356" s="123"/>
      <c r="G356" s="124"/>
      <c r="H356" s="35"/>
      <c r="I356" s="35"/>
      <c r="J356" s="36"/>
      <c r="K356" s="37"/>
    </row>
    <row r="357" spans="1:11" ht="15.75" thickBot="1" x14ac:dyDescent="0.3">
      <c r="A357" s="179"/>
      <c r="B357" s="122" t="s">
        <v>176</v>
      </c>
      <c r="C357" s="123"/>
      <c r="D357" s="123"/>
      <c r="E357" s="123"/>
      <c r="F357" s="123"/>
      <c r="G357" s="124"/>
      <c r="H357" s="38"/>
      <c r="I357" s="38"/>
      <c r="J357" s="39"/>
      <c r="K357" s="40"/>
    </row>
    <row r="358" spans="1:11" x14ac:dyDescent="0.25">
      <c r="A358" s="29" t="s">
        <v>0</v>
      </c>
      <c r="B358" s="30" t="s">
        <v>1</v>
      </c>
      <c r="C358" s="31" t="s">
        <v>2</v>
      </c>
      <c r="D358" s="125" t="s">
        <v>3</v>
      </c>
      <c r="E358" s="126"/>
      <c r="F358" s="126"/>
      <c r="G358" s="127"/>
      <c r="H358" s="119" t="s">
        <v>4</v>
      </c>
      <c r="I358" s="120"/>
      <c r="J358" s="120"/>
      <c r="K358" s="121"/>
    </row>
    <row r="359" spans="1:11" x14ac:dyDescent="0.25">
      <c r="A359" s="188">
        <v>53</v>
      </c>
      <c r="B359" s="32">
        <v>6</v>
      </c>
      <c r="C359" s="32" t="s">
        <v>59</v>
      </c>
      <c r="D359" s="128" t="s">
        <v>281</v>
      </c>
      <c r="E359" s="129"/>
      <c r="F359" s="129"/>
      <c r="G359" s="130"/>
      <c r="H359" s="131" t="s">
        <v>127</v>
      </c>
      <c r="I359" s="132"/>
      <c r="J359" s="132"/>
      <c r="K359" s="133"/>
    </row>
    <row r="360" spans="1:11" ht="27.75" customHeight="1" x14ac:dyDescent="0.25">
      <c r="A360" s="189"/>
      <c r="B360" s="116" t="s">
        <v>5</v>
      </c>
      <c r="C360" s="117"/>
      <c r="D360" s="117"/>
      <c r="E360" s="117"/>
      <c r="F360" s="117"/>
      <c r="G360" s="118"/>
      <c r="H360" s="134" t="s">
        <v>128</v>
      </c>
      <c r="I360" s="135"/>
      <c r="J360" s="138" t="s">
        <v>6</v>
      </c>
      <c r="K360" s="133"/>
    </row>
    <row r="361" spans="1:11" ht="33" customHeight="1" x14ac:dyDescent="0.25">
      <c r="A361" s="189"/>
      <c r="B361" s="116" t="s">
        <v>7</v>
      </c>
      <c r="C361" s="117"/>
      <c r="D361" s="117"/>
      <c r="E361" s="117"/>
      <c r="F361" s="117"/>
      <c r="G361" s="118"/>
      <c r="H361" s="136"/>
      <c r="I361" s="137"/>
      <c r="J361" s="33" t="s">
        <v>8</v>
      </c>
      <c r="K361" s="34" t="s">
        <v>9</v>
      </c>
    </row>
    <row r="362" spans="1:11" ht="72.75" customHeight="1" x14ac:dyDescent="0.25">
      <c r="A362" s="189"/>
      <c r="B362" s="122" t="s">
        <v>129</v>
      </c>
      <c r="C362" s="123"/>
      <c r="D362" s="123"/>
      <c r="E362" s="123"/>
      <c r="F362" s="123"/>
      <c r="G362" s="124"/>
      <c r="H362" s="35"/>
      <c r="I362" s="35"/>
      <c r="J362" s="36"/>
      <c r="K362" s="37"/>
    </row>
    <row r="363" spans="1:11" x14ac:dyDescent="0.25">
      <c r="A363" s="189"/>
      <c r="B363" s="122" t="s">
        <v>177</v>
      </c>
      <c r="C363" s="123"/>
      <c r="D363" s="123"/>
      <c r="E363" s="123"/>
      <c r="F363" s="123"/>
      <c r="G363" s="124"/>
      <c r="H363" s="35"/>
      <c r="I363" s="35"/>
      <c r="J363" s="36"/>
      <c r="K363" s="37"/>
    </row>
    <row r="364" spans="1:11" ht="24" customHeight="1" x14ac:dyDescent="0.25">
      <c r="A364" s="189"/>
      <c r="B364" s="122" t="s">
        <v>178</v>
      </c>
      <c r="C364" s="123"/>
      <c r="D364" s="123"/>
      <c r="E364" s="123"/>
      <c r="F364" s="123"/>
      <c r="G364" s="124"/>
      <c r="H364" s="35"/>
      <c r="I364" s="35"/>
      <c r="J364" s="36"/>
      <c r="K364" s="37"/>
    </row>
    <row r="365" spans="1:11" ht="15.75" thickBot="1" x14ac:dyDescent="0.3">
      <c r="A365" s="190"/>
      <c r="B365" s="122" t="s">
        <v>179</v>
      </c>
      <c r="C365" s="123"/>
      <c r="D365" s="123"/>
      <c r="E365" s="123"/>
      <c r="F365" s="123"/>
      <c r="G365" s="124"/>
      <c r="H365" s="43"/>
      <c r="I365" s="43"/>
      <c r="J365" s="41"/>
      <c r="K365" s="42"/>
    </row>
    <row r="366" spans="1:11" x14ac:dyDescent="0.25">
      <c r="A366" s="29" t="s">
        <v>0</v>
      </c>
      <c r="B366" s="30" t="s">
        <v>1</v>
      </c>
      <c r="C366" s="31" t="s">
        <v>2</v>
      </c>
      <c r="D366" s="125" t="s">
        <v>3</v>
      </c>
      <c r="E366" s="126"/>
      <c r="F366" s="126"/>
      <c r="G366" s="127"/>
      <c r="H366" s="119" t="s">
        <v>4</v>
      </c>
      <c r="I366" s="120"/>
      <c r="J366" s="120"/>
      <c r="K366" s="121"/>
    </row>
    <row r="367" spans="1:11" x14ac:dyDescent="0.25">
      <c r="A367" s="177">
        <v>54</v>
      </c>
      <c r="B367" s="32">
        <v>2</v>
      </c>
      <c r="C367" s="32" t="s">
        <v>59</v>
      </c>
      <c r="D367" s="128" t="s">
        <v>282</v>
      </c>
      <c r="E367" s="129"/>
      <c r="F367" s="129"/>
      <c r="G367" s="130"/>
      <c r="H367" s="131" t="s">
        <v>127</v>
      </c>
      <c r="I367" s="132"/>
      <c r="J367" s="132"/>
      <c r="K367" s="133"/>
    </row>
    <row r="368" spans="1:11" ht="33.75" customHeight="1" x14ac:dyDescent="0.25">
      <c r="A368" s="178"/>
      <c r="B368" s="116" t="s">
        <v>5</v>
      </c>
      <c r="C368" s="117"/>
      <c r="D368" s="117"/>
      <c r="E368" s="117"/>
      <c r="F368" s="117"/>
      <c r="G368" s="118"/>
      <c r="H368" s="134" t="s">
        <v>128</v>
      </c>
      <c r="I368" s="135"/>
      <c r="J368" s="138" t="s">
        <v>6</v>
      </c>
      <c r="K368" s="133"/>
    </row>
    <row r="369" spans="1:11" ht="22.5" customHeight="1" x14ac:dyDescent="0.25">
      <c r="A369" s="178"/>
      <c r="B369" s="116" t="s">
        <v>7</v>
      </c>
      <c r="C369" s="117"/>
      <c r="D369" s="117"/>
      <c r="E369" s="117"/>
      <c r="F369" s="117"/>
      <c r="G369" s="118"/>
      <c r="H369" s="136"/>
      <c r="I369" s="137"/>
      <c r="J369" s="33" t="s">
        <v>8</v>
      </c>
      <c r="K369" s="34" t="s">
        <v>9</v>
      </c>
    </row>
    <row r="370" spans="1:11" ht="96.75" customHeight="1" x14ac:dyDescent="0.25">
      <c r="A370" s="178"/>
      <c r="B370" s="122" t="s">
        <v>129</v>
      </c>
      <c r="C370" s="123"/>
      <c r="D370" s="123"/>
      <c r="E370" s="123"/>
      <c r="F370" s="123"/>
      <c r="G370" s="124"/>
      <c r="H370" s="35"/>
      <c r="I370" s="35"/>
      <c r="J370" s="36"/>
      <c r="K370" s="37"/>
    </row>
    <row r="371" spans="1:11" ht="23.25" customHeight="1" x14ac:dyDescent="0.25">
      <c r="A371" s="178"/>
      <c r="B371" s="122" t="s">
        <v>180</v>
      </c>
      <c r="C371" s="123"/>
      <c r="D371" s="123"/>
      <c r="E371" s="123"/>
      <c r="F371" s="123"/>
      <c r="G371" s="124"/>
      <c r="H371" s="35"/>
      <c r="I371" s="35"/>
      <c r="J371" s="36"/>
      <c r="K371" s="37"/>
    </row>
    <row r="372" spans="1:11" x14ac:dyDescent="0.25">
      <c r="A372" s="178"/>
      <c r="B372" s="122"/>
      <c r="C372" s="123"/>
      <c r="D372" s="123"/>
      <c r="E372" s="123"/>
      <c r="F372" s="123"/>
      <c r="G372" s="124"/>
      <c r="H372" s="35"/>
      <c r="I372" s="35"/>
      <c r="J372" s="36"/>
      <c r="K372" s="37"/>
    </row>
    <row r="373" spans="1:11" x14ac:dyDescent="0.25">
      <c r="A373" s="178"/>
      <c r="B373" s="122" t="s">
        <v>181</v>
      </c>
      <c r="C373" s="123"/>
      <c r="D373" s="123"/>
      <c r="E373" s="123"/>
      <c r="F373" s="123"/>
      <c r="G373" s="124"/>
      <c r="H373" s="35"/>
      <c r="I373" s="35"/>
      <c r="J373" s="36"/>
      <c r="K373" s="37"/>
    </row>
    <row r="374" spans="1:11" x14ac:dyDescent="0.25">
      <c r="A374" s="178"/>
      <c r="B374" s="122" t="s">
        <v>182</v>
      </c>
      <c r="C374" s="123"/>
      <c r="D374" s="123"/>
      <c r="E374" s="123"/>
      <c r="F374" s="123"/>
      <c r="G374" s="124"/>
      <c r="H374" s="43"/>
      <c r="I374" s="43"/>
      <c r="J374" s="41"/>
      <c r="K374" s="42"/>
    </row>
    <row r="375" spans="1:11" ht="15.75" thickBot="1" x14ac:dyDescent="0.3">
      <c r="A375" s="179"/>
      <c r="B375" s="122" t="s">
        <v>183</v>
      </c>
      <c r="C375" s="123"/>
      <c r="D375" s="123"/>
      <c r="E375" s="123"/>
      <c r="F375" s="123"/>
      <c r="G375" s="124"/>
      <c r="H375" s="38"/>
      <c r="I375" s="38"/>
      <c r="J375" s="39"/>
      <c r="K375" s="40"/>
    </row>
    <row r="376" spans="1:11" ht="15.75" thickBot="1" x14ac:dyDescent="0.3">
      <c r="A376" s="58" t="s">
        <v>0</v>
      </c>
      <c r="B376" s="30" t="s">
        <v>1</v>
      </c>
      <c r="C376" s="31" t="s">
        <v>2</v>
      </c>
      <c r="D376" s="125" t="s">
        <v>3</v>
      </c>
      <c r="E376" s="126"/>
      <c r="F376" s="126"/>
      <c r="G376" s="127"/>
      <c r="H376" s="155" t="s">
        <v>4</v>
      </c>
      <c r="I376" s="156"/>
      <c r="J376" s="156"/>
      <c r="K376" s="157"/>
    </row>
    <row r="377" spans="1:11" x14ac:dyDescent="0.25">
      <c r="A377" s="187">
        <v>55</v>
      </c>
      <c r="B377" s="32">
        <v>1</v>
      </c>
      <c r="C377" s="32" t="s">
        <v>59</v>
      </c>
      <c r="D377" s="128" t="s">
        <v>283</v>
      </c>
      <c r="E377" s="129"/>
      <c r="F377" s="129"/>
      <c r="G377" s="130"/>
      <c r="H377" s="158" t="s">
        <v>127</v>
      </c>
      <c r="I377" s="152"/>
      <c r="J377" s="152"/>
      <c r="K377" s="153"/>
    </row>
    <row r="378" spans="1:11" ht="25.5" customHeight="1" x14ac:dyDescent="0.25">
      <c r="A378" s="185"/>
      <c r="B378" s="116" t="s">
        <v>5</v>
      </c>
      <c r="C378" s="117"/>
      <c r="D378" s="117"/>
      <c r="E378" s="117"/>
      <c r="F378" s="117"/>
      <c r="G378" s="118"/>
      <c r="H378" s="134" t="s">
        <v>128</v>
      </c>
      <c r="I378" s="135"/>
      <c r="J378" s="138" t="s">
        <v>6</v>
      </c>
      <c r="K378" s="154"/>
    </row>
    <row r="379" spans="1:11" ht="39" customHeight="1" x14ac:dyDescent="0.25">
      <c r="A379" s="185"/>
      <c r="B379" s="116" t="s">
        <v>7</v>
      </c>
      <c r="C379" s="117"/>
      <c r="D379" s="117"/>
      <c r="E379" s="117"/>
      <c r="F379" s="117"/>
      <c r="G379" s="118"/>
      <c r="H379" s="136"/>
      <c r="I379" s="137"/>
      <c r="J379" s="33" t="s">
        <v>8</v>
      </c>
      <c r="K379" s="47" t="s">
        <v>9</v>
      </c>
    </row>
    <row r="380" spans="1:11" ht="69" customHeight="1" x14ac:dyDescent="0.25">
      <c r="A380" s="185"/>
      <c r="B380" s="122" t="s">
        <v>129</v>
      </c>
      <c r="C380" s="123"/>
      <c r="D380" s="123"/>
      <c r="E380" s="123"/>
      <c r="F380" s="123"/>
      <c r="G380" s="124"/>
      <c r="H380" s="35"/>
      <c r="I380" s="35"/>
      <c r="J380" s="36"/>
      <c r="K380" s="48"/>
    </row>
    <row r="381" spans="1:11" x14ac:dyDescent="0.25">
      <c r="A381" s="185"/>
      <c r="B381" s="122" t="s">
        <v>184</v>
      </c>
      <c r="C381" s="123"/>
      <c r="D381" s="123"/>
      <c r="E381" s="123"/>
      <c r="F381" s="123"/>
      <c r="G381" s="124"/>
      <c r="H381" s="35"/>
      <c r="I381" s="35"/>
      <c r="J381" s="36"/>
      <c r="K381" s="48"/>
    </row>
    <row r="382" spans="1:11" x14ac:dyDescent="0.25">
      <c r="A382" s="185"/>
      <c r="B382" s="122" t="s">
        <v>185</v>
      </c>
      <c r="C382" s="123"/>
      <c r="D382" s="123"/>
      <c r="E382" s="123"/>
      <c r="F382" s="123"/>
      <c r="G382" s="124"/>
      <c r="H382" s="35"/>
      <c r="I382" s="35"/>
      <c r="J382" s="36"/>
      <c r="K382" s="48"/>
    </row>
    <row r="383" spans="1:11" x14ac:dyDescent="0.25">
      <c r="A383" s="185"/>
      <c r="B383" s="122" t="s">
        <v>186</v>
      </c>
      <c r="C383" s="123"/>
      <c r="D383" s="123"/>
      <c r="E383" s="123"/>
      <c r="F383" s="123"/>
      <c r="G383" s="124"/>
      <c r="H383" s="35"/>
      <c r="I383" s="35"/>
      <c r="J383" s="36"/>
      <c r="K383" s="48"/>
    </row>
    <row r="384" spans="1:11" x14ac:dyDescent="0.25">
      <c r="A384" s="185"/>
      <c r="B384" s="122" t="s">
        <v>187</v>
      </c>
      <c r="C384" s="123"/>
      <c r="D384" s="123"/>
      <c r="E384" s="123"/>
      <c r="F384" s="123"/>
      <c r="G384" s="124"/>
      <c r="H384" s="43"/>
      <c r="I384" s="43"/>
      <c r="J384" s="41"/>
      <c r="K384" s="59"/>
    </row>
    <row r="385" spans="1:11" ht="31.5" customHeight="1" thickBot="1" x14ac:dyDescent="0.3">
      <c r="A385" s="186"/>
      <c r="B385" s="122" t="s">
        <v>188</v>
      </c>
      <c r="C385" s="123"/>
      <c r="D385" s="123"/>
      <c r="E385" s="123"/>
      <c r="F385" s="123"/>
      <c r="G385" s="124"/>
      <c r="H385" s="49"/>
      <c r="I385" s="49"/>
      <c r="J385" s="50"/>
      <c r="K385" s="51"/>
    </row>
    <row r="386" spans="1:11" x14ac:dyDescent="0.25">
      <c r="A386" s="44" t="s">
        <v>0</v>
      </c>
      <c r="B386" s="30" t="s">
        <v>1</v>
      </c>
      <c r="C386" s="31" t="s">
        <v>2</v>
      </c>
      <c r="D386" s="125" t="s">
        <v>3</v>
      </c>
      <c r="E386" s="126"/>
      <c r="F386" s="126"/>
      <c r="G386" s="127"/>
      <c r="H386" s="151" t="s">
        <v>4</v>
      </c>
      <c r="I386" s="152"/>
      <c r="J386" s="152"/>
      <c r="K386" s="153"/>
    </row>
    <row r="387" spans="1:11" x14ac:dyDescent="0.25">
      <c r="A387" s="184">
        <v>56</v>
      </c>
      <c r="B387" s="32">
        <v>2</v>
      </c>
      <c r="C387" s="32" t="s">
        <v>59</v>
      </c>
      <c r="D387" s="128" t="s">
        <v>284</v>
      </c>
      <c r="E387" s="129"/>
      <c r="F387" s="129"/>
      <c r="G387" s="130"/>
      <c r="H387" s="131" t="s">
        <v>127</v>
      </c>
      <c r="I387" s="132"/>
      <c r="J387" s="132"/>
      <c r="K387" s="154"/>
    </row>
    <row r="388" spans="1:11" ht="35.25" customHeight="1" x14ac:dyDescent="0.25">
      <c r="A388" s="185"/>
      <c r="B388" s="116" t="s">
        <v>5</v>
      </c>
      <c r="C388" s="117"/>
      <c r="D388" s="117"/>
      <c r="E388" s="117"/>
      <c r="F388" s="117"/>
      <c r="G388" s="118"/>
      <c r="H388" s="134" t="s">
        <v>128</v>
      </c>
      <c r="I388" s="135"/>
      <c r="J388" s="138" t="s">
        <v>6</v>
      </c>
      <c r="K388" s="154"/>
    </row>
    <row r="389" spans="1:11" ht="27.75" customHeight="1" x14ac:dyDescent="0.25">
      <c r="A389" s="185"/>
      <c r="B389" s="116" t="s">
        <v>7</v>
      </c>
      <c r="C389" s="117"/>
      <c r="D389" s="117"/>
      <c r="E389" s="117"/>
      <c r="F389" s="117"/>
      <c r="G389" s="118"/>
      <c r="H389" s="136"/>
      <c r="I389" s="137"/>
      <c r="J389" s="33" t="s">
        <v>8</v>
      </c>
      <c r="K389" s="47" t="s">
        <v>9</v>
      </c>
    </row>
    <row r="390" spans="1:11" ht="90" customHeight="1" x14ac:dyDescent="0.25">
      <c r="A390" s="185"/>
      <c r="B390" s="122" t="s">
        <v>129</v>
      </c>
      <c r="C390" s="123"/>
      <c r="D390" s="123"/>
      <c r="E390" s="123"/>
      <c r="F390" s="123"/>
      <c r="G390" s="124"/>
      <c r="H390" s="35"/>
      <c r="I390" s="35"/>
      <c r="J390" s="36"/>
      <c r="K390" s="48"/>
    </row>
    <row r="391" spans="1:11" x14ac:dyDescent="0.25">
      <c r="A391" s="185"/>
      <c r="B391" s="122" t="s">
        <v>189</v>
      </c>
      <c r="C391" s="123"/>
      <c r="D391" s="123"/>
      <c r="E391" s="123"/>
      <c r="F391" s="123"/>
      <c r="G391" s="124"/>
      <c r="H391" s="35"/>
      <c r="I391" s="35"/>
      <c r="J391" s="36"/>
      <c r="K391" s="48"/>
    </row>
    <row r="392" spans="1:11" x14ac:dyDescent="0.25">
      <c r="A392" s="185"/>
      <c r="B392" s="122" t="s">
        <v>190</v>
      </c>
      <c r="C392" s="123"/>
      <c r="D392" s="123"/>
      <c r="E392" s="123"/>
      <c r="F392" s="123"/>
      <c r="G392" s="124"/>
      <c r="H392" s="35"/>
      <c r="I392" s="35"/>
      <c r="J392" s="36"/>
      <c r="K392" s="48"/>
    </row>
    <row r="393" spans="1:11" ht="15.75" thickBot="1" x14ac:dyDescent="0.3">
      <c r="A393" s="186"/>
      <c r="B393" s="122" t="s">
        <v>191</v>
      </c>
      <c r="C393" s="123"/>
      <c r="D393" s="123"/>
      <c r="E393" s="123"/>
      <c r="F393" s="123"/>
      <c r="G393" s="124"/>
      <c r="H393" s="49"/>
      <c r="I393" s="49"/>
      <c r="J393" s="50"/>
      <c r="K393" s="51"/>
    </row>
    <row r="394" spans="1:11" x14ac:dyDescent="0.25">
      <c r="A394" s="52" t="s">
        <v>0</v>
      </c>
      <c r="B394" s="30" t="s">
        <v>1</v>
      </c>
      <c r="C394" s="31" t="s">
        <v>2</v>
      </c>
      <c r="D394" s="125" t="s">
        <v>3</v>
      </c>
      <c r="E394" s="126"/>
      <c r="F394" s="126"/>
      <c r="G394" s="127"/>
      <c r="H394" s="161" t="s">
        <v>4</v>
      </c>
      <c r="I394" s="162"/>
      <c r="J394" s="162"/>
      <c r="K394" s="163"/>
    </row>
    <row r="395" spans="1:11" x14ac:dyDescent="0.25">
      <c r="A395" s="177">
        <v>57</v>
      </c>
      <c r="B395" s="32">
        <v>6</v>
      </c>
      <c r="C395" s="32" t="s">
        <v>59</v>
      </c>
      <c r="D395" s="128" t="s">
        <v>285</v>
      </c>
      <c r="E395" s="129"/>
      <c r="F395" s="129"/>
      <c r="G395" s="130"/>
      <c r="H395" s="131" t="s">
        <v>127</v>
      </c>
      <c r="I395" s="132"/>
      <c r="J395" s="132"/>
      <c r="K395" s="133"/>
    </row>
    <row r="396" spans="1:11" ht="32.25" customHeight="1" x14ac:dyDescent="0.25">
      <c r="A396" s="178"/>
      <c r="B396" s="116" t="s">
        <v>5</v>
      </c>
      <c r="C396" s="117"/>
      <c r="D396" s="117"/>
      <c r="E396" s="117"/>
      <c r="F396" s="117"/>
      <c r="G396" s="118"/>
      <c r="H396" s="134" t="s">
        <v>128</v>
      </c>
      <c r="I396" s="135"/>
      <c r="J396" s="138" t="s">
        <v>6</v>
      </c>
      <c r="K396" s="133"/>
    </row>
    <row r="397" spans="1:11" ht="39" customHeight="1" x14ac:dyDescent="0.25">
      <c r="A397" s="178"/>
      <c r="B397" s="116" t="s">
        <v>7</v>
      </c>
      <c r="C397" s="117"/>
      <c r="D397" s="117"/>
      <c r="E397" s="117"/>
      <c r="F397" s="117"/>
      <c r="G397" s="118"/>
      <c r="H397" s="136"/>
      <c r="I397" s="137"/>
      <c r="J397" s="33" t="s">
        <v>8</v>
      </c>
      <c r="K397" s="34" t="s">
        <v>9</v>
      </c>
    </row>
    <row r="398" spans="1:11" ht="69.75" customHeight="1" x14ac:dyDescent="0.25">
      <c r="A398" s="178"/>
      <c r="B398" s="122" t="s">
        <v>129</v>
      </c>
      <c r="C398" s="123"/>
      <c r="D398" s="123"/>
      <c r="E398" s="123"/>
      <c r="F398" s="123"/>
      <c r="G398" s="124"/>
      <c r="H398" s="35"/>
      <c r="I398" s="35"/>
      <c r="J398" s="36"/>
      <c r="K398" s="37"/>
    </row>
    <row r="399" spans="1:11" x14ac:dyDescent="0.25">
      <c r="A399" s="178"/>
      <c r="B399" s="122" t="s">
        <v>192</v>
      </c>
      <c r="C399" s="123"/>
      <c r="D399" s="123"/>
      <c r="E399" s="123"/>
      <c r="F399" s="123"/>
      <c r="G399" s="124"/>
      <c r="H399" s="35"/>
      <c r="I399" s="35"/>
      <c r="J399" s="36"/>
      <c r="K399" s="37"/>
    </row>
    <row r="400" spans="1:11" x14ac:dyDescent="0.25">
      <c r="A400" s="178"/>
      <c r="B400" s="122" t="s">
        <v>193</v>
      </c>
      <c r="C400" s="123"/>
      <c r="D400" s="123"/>
      <c r="E400" s="123"/>
      <c r="F400" s="123"/>
      <c r="G400" s="124"/>
      <c r="H400" s="35"/>
      <c r="I400" s="35"/>
      <c r="J400" s="36"/>
      <c r="K400" s="37"/>
    </row>
    <row r="401" spans="1:11" x14ac:dyDescent="0.25">
      <c r="A401" s="178"/>
      <c r="B401" s="122" t="s">
        <v>194</v>
      </c>
      <c r="C401" s="123"/>
      <c r="D401" s="123"/>
      <c r="E401" s="123"/>
      <c r="F401" s="123"/>
      <c r="G401" s="124"/>
      <c r="H401" s="35"/>
      <c r="I401" s="35"/>
      <c r="J401" s="36"/>
      <c r="K401" s="37"/>
    </row>
    <row r="402" spans="1:11" x14ac:dyDescent="0.25">
      <c r="A402" s="178"/>
      <c r="B402" s="122" t="s">
        <v>195</v>
      </c>
      <c r="C402" s="123"/>
      <c r="D402" s="123"/>
      <c r="E402" s="123"/>
      <c r="F402" s="123"/>
      <c r="G402" s="124"/>
      <c r="H402" s="35"/>
      <c r="I402" s="35"/>
      <c r="J402" s="36"/>
      <c r="K402" s="37"/>
    </row>
    <row r="403" spans="1:11" x14ac:dyDescent="0.25">
      <c r="A403" s="178"/>
      <c r="B403" s="122" t="s">
        <v>196</v>
      </c>
      <c r="C403" s="123"/>
      <c r="D403" s="123"/>
      <c r="E403" s="123"/>
      <c r="F403" s="123"/>
      <c r="G403" s="124"/>
      <c r="H403" s="35"/>
      <c r="I403" s="35"/>
      <c r="J403" s="36"/>
      <c r="K403" s="37"/>
    </row>
    <row r="404" spans="1:11" ht="15.75" thickBot="1" x14ac:dyDescent="0.3">
      <c r="A404" s="179"/>
      <c r="B404" s="122" t="s">
        <v>197</v>
      </c>
      <c r="C404" s="123"/>
      <c r="D404" s="123"/>
      <c r="E404" s="123"/>
      <c r="F404" s="123"/>
      <c r="G404" s="124"/>
      <c r="H404" s="43"/>
      <c r="I404" s="43"/>
      <c r="J404" s="41"/>
      <c r="K404" s="42"/>
    </row>
    <row r="405" spans="1:11" x14ac:dyDescent="0.25">
      <c r="A405" s="29" t="s">
        <v>0</v>
      </c>
      <c r="B405" s="30" t="s">
        <v>1</v>
      </c>
      <c r="C405" s="31" t="s">
        <v>2</v>
      </c>
      <c r="D405" s="125" t="s">
        <v>3</v>
      </c>
      <c r="E405" s="126"/>
      <c r="F405" s="126"/>
      <c r="G405" s="127"/>
      <c r="H405" s="119" t="s">
        <v>4</v>
      </c>
      <c r="I405" s="120"/>
      <c r="J405" s="120"/>
      <c r="K405" s="121"/>
    </row>
    <row r="406" spans="1:11" x14ac:dyDescent="0.25">
      <c r="A406" s="177">
        <v>58</v>
      </c>
      <c r="B406" s="32">
        <v>2</v>
      </c>
      <c r="C406" s="32" t="s">
        <v>59</v>
      </c>
      <c r="D406" s="128" t="s">
        <v>286</v>
      </c>
      <c r="E406" s="129"/>
      <c r="F406" s="129"/>
      <c r="G406" s="130"/>
      <c r="H406" s="131" t="s">
        <v>127</v>
      </c>
      <c r="I406" s="132"/>
      <c r="J406" s="132"/>
      <c r="K406" s="133"/>
    </row>
    <row r="407" spans="1:11" ht="27.75" customHeight="1" x14ac:dyDescent="0.25">
      <c r="A407" s="178"/>
      <c r="B407" s="116" t="s">
        <v>5</v>
      </c>
      <c r="C407" s="117"/>
      <c r="D407" s="117"/>
      <c r="E407" s="117"/>
      <c r="F407" s="117"/>
      <c r="G407" s="118"/>
      <c r="H407" s="134" t="s">
        <v>128</v>
      </c>
      <c r="I407" s="135"/>
      <c r="J407" s="138" t="s">
        <v>6</v>
      </c>
      <c r="K407" s="133"/>
    </row>
    <row r="408" spans="1:11" ht="43.5" customHeight="1" x14ac:dyDescent="0.25">
      <c r="A408" s="178"/>
      <c r="B408" s="116" t="s">
        <v>7</v>
      </c>
      <c r="C408" s="117"/>
      <c r="D408" s="117"/>
      <c r="E408" s="117"/>
      <c r="F408" s="117"/>
      <c r="G408" s="118"/>
      <c r="H408" s="136"/>
      <c r="I408" s="137"/>
      <c r="J408" s="33" t="s">
        <v>8</v>
      </c>
      <c r="K408" s="34" t="s">
        <v>9</v>
      </c>
    </row>
    <row r="409" spans="1:11" ht="85.5" customHeight="1" x14ac:dyDescent="0.25">
      <c r="A409" s="178"/>
      <c r="B409" s="122" t="s">
        <v>129</v>
      </c>
      <c r="C409" s="123"/>
      <c r="D409" s="123"/>
      <c r="E409" s="123"/>
      <c r="F409" s="123"/>
      <c r="G409" s="124"/>
      <c r="H409" s="60"/>
      <c r="I409" s="35"/>
      <c r="J409" s="36"/>
      <c r="K409" s="37"/>
    </row>
    <row r="410" spans="1:11" x14ac:dyDescent="0.25">
      <c r="A410" s="178"/>
      <c r="B410" s="122" t="s">
        <v>198</v>
      </c>
      <c r="C410" s="123"/>
      <c r="D410" s="123"/>
      <c r="E410" s="123"/>
      <c r="F410" s="123"/>
      <c r="G410" s="124"/>
      <c r="H410" s="35"/>
      <c r="I410" s="35"/>
      <c r="J410" s="36"/>
      <c r="K410" s="37"/>
    </row>
    <row r="411" spans="1:11" x14ac:dyDescent="0.25">
      <c r="A411" s="178"/>
      <c r="B411" s="122" t="s">
        <v>199</v>
      </c>
      <c r="C411" s="123"/>
      <c r="D411" s="123"/>
      <c r="E411" s="123"/>
      <c r="F411" s="123"/>
      <c r="G411" s="124"/>
      <c r="H411" s="35"/>
      <c r="I411" s="35"/>
      <c r="J411" s="36"/>
      <c r="K411" s="37"/>
    </row>
    <row r="412" spans="1:11" ht="15.75" thickBot="1" x14ac:dyDescent="0.3">
      <c r="A412" s="178"/>
      <c r="B412" s="122" t="s">
        <v>200</v>
      </c>
      <c r="C412" s="123"/>
      <c r="D412" s="123"/>
      <c r="E412" s="123"/>
      <c r="F412" s="123"/>
      <c r="G412" s="124"/>
      <c r="H412" s="43"/>
      <c r="I412" s="43"/>
      <c r="J412" s="41"/>
      <c r="K412" s="42"/>
    </row>
    <row r="413" spans="1:11" x14ac:dyDescent="0.25">
      <c r="A413" s="44" t="s">
        <v>0</v>
      </c>
      <c r="B413" s="30" t="s">
        <v>1</v>
      </c>
      <c r="C413" s="31" t="s">
        <v>2</v>
      </c>
      <c r="D413" s="125" t="s">
        <v>3</v>
      </c>
      <c r="E413" s="126"/>
      <c r="F413" s="126"/>
      <c r="G413" s="127"/>
      <c r="H413" s="151" t="s">
        <v>4</v>
      </c>
      <c r="I413" s="152"/>
      <c r="J413" s="152"/>
      <c r="K413" s="153"/>
    </row>
    <row r="414" spans="1:11" ht="23.25" customHeight="1" x14ac:dyDescent="0.25">
      <c r="A414" s="184">
        <v>59</v>
      </c>
      <c r="B414" s="32">
        <v>2</v>
      </c>
      <c r="C414" s="32" t="s">
        <v>59</v>
      </c>
      <c r="D414" s="128" t="s">
        <v>201</v>
      </c>
      <c r="E414" s="129"/>
      <c r="F414" s="129"/>
      <c r="G414" s="130"/>
      <c r="H414" s="131" t="s">
        <v>127</v>
      </c>
      <c r="I414" s="132"/>
      <c r="J414" s="132"/>
      <c r="K414" s="154"/>
    </row>
    <row r="415" spans="1:11" ht="22.5" customHeight="1" x14ac:dyDescent="0.25">
      <c r="A415" s="185"/>
      <c r="B415" s="116" t="s">
        <v>5</v>
      </c>
      <c r="C415" s="117"/>
      <c r="D415" s="117"/>
      <c r="E415" s="117"/>
      <c r="F415" s="117"/>
      <c r="G415" s="118"/>
      <c r="H415" s="134" t="s">
        <v>128</v>
      </c>
      <c r="I415" s="135"/>
      <c r="J415" s="138" t="s">
        <v>6</v>
      </c>
      <c r="K415" s="154"/>
    </row>
    <row r="416" spans="1:11" ht="45.75" customHeight="1" x14ac:dyDescent="0.25">
      <c r="A416" s="185"/>
      <c r="B416" s="116" t="s">
        <v>7</v>
      </c>
      <c r="C416" s="117"/>
      <c r="D416" s="117"/>
      <c r="E416" s="117"/>
      <c r="F416" s="117"/>
      <c r="G416" s="118"/>
      <c r="H416" s="136"/>
      <c r="I416" s="137"/>
      <c r="J416" s="33" t="s">
        <v>8</v>
      </c>
      <c r="K416" s="47" t="s">
        <v>9</v>
      </c>
    </row>
    <row r="417" spans="1:11" ht="81" customHeight="1" x14ac:dyDescent="0.25">
      <c r="A417" s="185"/>
      <c r="B417" s="122" t="s">
        <v>129</v>
      </c>
      <c r="C417" s="123"/>
      <c r="D417" s="123"/>
      <c r="E417" s="123"/>
      <c r="F417" s="123"/>
      <c r="G417" s="124"/>
      <c r="H417" s="35"/>
      <c r="I417" s="35"/>
      <c r="J417" s="36"/>
      <c r="K417" s="48"/>
    </row>
    <row r="418" spans="1:11" x14ac:dyDescent="0.25">
      <c r="A418" s="185"/>
      <c r="B418" s="122" t="s">
        <v>202</v>
      </c>
      <c r="C418" s="123"/>
      <c r="D418" s="123"/>
      <c r="E418" s="123"/>
      <c r="F418" s="123"/>
      <c r="G418" s="124"/>
      <c r="H418" s="35"/>
      <c r="I418" s="35"/>
      <c r="J418" s="36"/>
      <c r="K418" s="48"/>
    </row>
    <row r="419" spans="1:11" x14ac:dyDescent="0.25">
      <c r="A419" s="185"/>
      <c r="B419" s="122" t="s">
        <v>203</v>
      </c>
      <c r="C419" s="123"/>
      <c r="D419" s="123"/>
      <c r="E419" s="123"/>
      <c r="F419" s="123"/>
      <c r="G419" s="124"/>
      <c r="H419" s="35"/>
      <c r="I419" s="35"/>
      <c r="J419" s="36"/>
      <c r="K419" s="48"/>
    </row>
    <row r="420" spans="1:11" x14ac:dyDescent="0.25">
      <c r="A420" s="185"/>
      <c r="B420" s="122" t="s">
        <v>204</v>
      </c>
      <c r="C420" s="123"/>
      <c r="D420" s="123"/>
      <c r="E420" s="123"/>
      <c r="F420" s="123"/>
      <c r="G420" s="124"/>
      <c r="H420" s="43"/>
      <c r="I420" s="43"/>
      <c r="J420" s="41"/>
      <c r="K420" s="59"/>
    </row>
    <row r="421" spans="1:11" x14ac:dyDescent="0.25">
      <c r="A421" s="185"/>
      <c r="B421" s="122" t="s">
        <v>205</v>
      </c>
      <c r="C421" s="123"/>
      <c r="D421" s="123"/>
      <c r="E421" s="123"/>
      <c r="F421" s="123"/>
      <c r="G421" s="124"/>
      <c r="H421" s="43"/>
      <c r="I421" s="43"/>
      <c r="J421" s="41"/>
      <c r="K421" s="59"/>
    </row>
    <row r="422" spans="1:11" x14ac:dyDescent="0.25">
      <c r="A422" s="185"/>
      <c r="B422" s="122" t="s">
        <v>206</v>
      </c>
      <c r="C422" s="123"/>
      <c r="D422" s="123"/>
      <c r="E422" s="123"/>
      <c r="F422" s="123"/>
      <c r="G422" s="124"/>
      <c r="H422" s="43"/>
      <c r="I422" s="43"/>
      <c r="J422" s="41"/>
      <c r="K422" s="59"/>
    </row>
    <row r="423" spans="1:11" ht="15.75" thickBot="1" x14ac:dyDescent="0.3">
      <c r="A423" s="186"/>
      <c r="B423" s="122" t="s">
        <v>207</v>
      </c>
      <c r="C423" s="123"/>
      <c r="D423" s="123"/>
      <c r="E423" s="123"/>
      <c r="F423" s="123"/>
      <c r="G423" s="124"/>
      <c r="H423" s="49"/>
      <c r="I423" s="49"/>
      <c r="J423" s="50"/>
      <c r="K423" s="51"/>
    </row>
    <row r="424" spans="1:11" x14ac:dyDescent="0.25">
      <c r="A424" s="44" t="s">
        <v>0</v>
      </c>
      <c r="B424" s="30" t="s">
        <v>1</v>
      </c>
      <c r="C424" s="31" t="s">
        <v>2</v>
      </c>
      <c r="D424" s="125" t="s">
        <v>3</v>
      </c>
      <c r="E424" s="126"/>
      <c r="F424" s="126"/>
      <c r="G424" s="127"/>
      <c r="H424" s="151" t="s">
        <v>4</v>
      </c>
      <c r="I424" s="152"/>
      <c r="J424" s="152"/>
      <c r="K424" s="153"/>
    </row>
    <row r="425" spans="1:11" ht="21" customHeight="1" x14ac:dyDescent="0.25">
      <c r="A425" s="184">
        <v>60</v>
      </c>
      <c r="B425" s="32">
        <v>2</v>
      </c>
      <c r="C425" s="32" t="s">
        <v>59</v>
      </c>
      <c r="D425" s="128" t="s">
        <v>287</v>
      </c>
      <c r="E425" s="129"/>
      <c r="F425" s="129"/>
      <c r="G425" s="130"/>
      <c r="H425" s="131" t="s">
        <v>127</v>
      </c>
      <c r="I425" s="132"/>
      <c r="J425" s="132"/>
      <c r="K425" s="154"/>
    </row>
    <row r="426" spans="1:11" ht="34.5" customHeight="1" x14ac:dyDescent="0.25">
      <c r="A426" s="185"/>
      <c r="B426" s="116" t="s">
        <v>5</v>
      </c>
      <c r="C426" s="117"/>
      <c r="D426" s="117"/>
      <c r="E426" s="117"/>
      <c r="F426" s="117"/>
      <c r="G426" s="118"/>
      <c r="H426" s="134" t="s">
        <v>128</v>
      </c>
      <c r="I426" s="135"/>
      <c r="J426" s="138" t="s">
        <v>6</v>
      </c>
      <c r="K426" s="154"/>
    </row>
    <row r="427" spans="1:11" ht="42.75" customHeight="1" x14ac:dyDescent="0.25">
      <c r="A427" s="185"/>
      <c r="B427" s="116" t="s">
        <v>7</v>
      </c>
      <c r="C427" s="117"/>
      <c r="D427" s="117"/>
      <c r="E427" s="117"/>
      <c r="F427" s="117"/>
      <c r="G427" s="118"/>
      <c r="H427" s="136"/>
      <c r="I427" s="137"/>
      <c r="J427" s="33" t="s">
        <v>8</v>
      </c>
      <c r="K427" s="47" t="s">
        <v>9</v>
      </c>
    </row>
    <row r="428" spans="1:11" ht="67.5" customHeight="1" x14ac:dyDescent="0.25">
      <c r="A428" s="185"/>
      <c r="B428" s="122" t="s">
        <v>129</v>
      </c>
      <c r="C428" s="123"/>
      <c r="D428" s="123"/>
      <c r="E428" s="123"/>
      <c r="F428" s="123"/>
      <c r="G428" s="124"/>
      <c r="H428" s="35"/>
      <c r="I428" s="35"/>
      <c r="J428" s="36"/>
      <c r="K428" s="48"/>
    </row>
    <row r="429" spans="1:11" x14ac:dyDescent="0.25">
      <c r="A429" s="185"/>
      <c r="B429" s="122" t="s">
        <v>208</v>
      </c>
      <c r="C429" s="123"/>
      <c r="D429" s="123"/>
      <c r="E429" s="123"/>
      <c r="F429" s="123"/>
      <c r="G429" s="124"/>
      <c r="H429" s="35"/>
      <c r="I429" s="35"/>
      <c r="J429" s="36"/>
      <c r="K429" s="48"/>
    </row>
    <row r="430" spans="1:11" x14ac:dyDescent="0.25">
      <c r="A430" s="185"/>
      <c r="B430" s="122" t="s">
        <v>209</v>
      </c>
      <c r="C430" s="123"/>
      <c r="D430" s="123"/>
      <c r="E430" s="123"/>
      <c r="F430" s="123"/>
      <c r="G430" s="124"/>
      <c r="H430" s="35"/>
      <c r="I430" s="35"/>
      <c r="J430" s="36"/>
      <c r="K430" s="48"/>
    </row>
    <row r="431" spans="1:11" ht="15.75" thickBot="1" x14ac:dyDescent="0.3">
      <c r="A431" s="186"/>
      <c r="B431" s="122" t="s">
        <v>210</v>
      </c>
      <c r="C431" s="123"/>
      <c r="D431" s="123"/>
      <c r="E431" s="123"/>
      <c r="F431" s="123"/>
      <c r="G431" s="124"/>
      <c r="H431" s="49"/>
      <c r="I431" s="49"/>
      <c r="J431" s="50"/>
      <c r="K431" s="51"/>
    </row>
    <row r="432" spans="1:11" x14ac:dyDescent="0.25">
      <c r="A432" s="52" t="s">
        <v>0</v>
      </c>
      <c r="B432" s="30" t="s">
        <v>1</v>
      </c>
      <c r="C432" s="31" t="s">
        <v>2</v>
      </c>
      <c r="D432" s="125" t="s">
        <v>3</v>
      </c>
      <c r="E432" s="126"/>
      <c r="F432" s="126"/>
      <c r="G432" s="127"/>
      <c r="H432" s="161" t="s">
        <v>4</v>
      </c>
      <c r="I432" s="162"/>
      <c r="J432" s="162"/>
      <c r="K432" s="163"/>
    </row>
    <row r="433" spans="1:11" x14ac:dyDescent="0.25">
      <c r="A433" s="177">
        <v>61</v>
      </c>
      <c r="B433" s="32">
        <v>2</v>
      </c>
      <c r="C433" s="32" t="s">
        <v>59</v>
      </c>
      <c r="D433" s="128" t="s">
        <v>288</v>
      </c>
      <c r="E433" s="129"/>
      <c r="F433" s="129"/>
      <c r="G433" s="130"/>
      <c r="H433" s="131" t="s">
        <v>127</v>
      </c>
      <c r="I433" s="132"/>
      <c r="J433" s="132"/>
      <c r="K433" s="133"/>
    </row>
    <row r="434" spans="1:11" ht="33.75" customHeight="1" x14ac:dyDescent="0.25">
      <c r="A434" s="178"/>
      <c r="B434" s="116" t="s">
        <v>5</v>
      </c>
      <c r="C434" s="117"/>
      <c r="D434" s="117"/>
      <c r="E434" s="117"/>
      <c r="F434" s="117"/>
      <c r="G434" s="118"/>
      <c r="H434" s="134" t="s">
        <v>128</v>
      </c>
      <c r="I434" s="135"/>
      <c r="J434" s="138" t="s">
        <v>6</v>
      </c>
      <c r="K434" s="133"/>
    </row>
    <row r="435" spans="1:11" ht="37.5" customHeight="1" x14ac:dyDescent="0.25">
      <c r="A435" s="178"/>
      <c r="B435" s="116" t="s">
        <v>7</v>
      </c>
      <c r="C435" s="117"/>
      <c r="D435" s="117"/>
      <c r="E435" s="117"/>
      <c r="F435" s="117"/>
      <c r="G435" s="118"/>
      <c r="H435" s="136"/>
      <c r="I435" s="137"/>
      <c r="J435" s="33" t="s">
        <v>8</v>
      </c>
      <c r="K435" s="34" t="s">
        <v>9</v>
      </c>
    </row>
    <row r="436" spans="1:11" ht="85.5" customHeight="1" x14ac:dyDescent="0.25">
      <c r="A436" s="178"/>
      <c r="B436" s="122" t="s">
        <v>129</v>
      </c>
      <c r="C436" s="123"/>
      <c r="D436" s="123"/>
      <c r="E436" s="123"/>
      <c r="F436" s="123"/>
      <c r="G436" s="124"/>
      <c r="H436" s="35"/>
      <c r="I436" s="35"/>
      <c r="J436" s="36"/>
      <c r="K436" s="37"/>
    </row>
    <row r="437" spans="1:11" x14ac:dyDescent="0.25">
      <c r="A437" s="178"/>
      <c r="B437" s="122" t="s">
        <v>211</v>
      </c>
      <c r="C437" s="123"/>
      <c r="D437" s="123"/>
      <c r="E437" s="123"/>
      <c r="F437" s="123"/>
      <c r="G437" s="124"/>
      <c r="H437" s="35"/>
      <c r="I437" s="35"/>
      <c r="J437" s="36"/>
      <c r="K437" s="37"/>
    </row>
    <row r="438" spans="1:11" x14ac:dyDescent="0.25">
      <c r="A438" s="178"/>
      <c r="B438" s="122" t="s">
        <v>212</v>
      </c>
      <c r="C438" s="123"/>
      <c r="D438" s="123"/>
      <c r="E438" s="123"/>
      <c r="F438" s="123"/>
      <c r="G438" s="124"/>
      <c r="H438" s="35"/>
      <c r="I438" s="35"/>
      <c r="J438" s="36"/>
      <c r="K438" s="37"/>
    </row>
    <row r="439" spans="1:11" ht="15.75" thickBot="1" x14ac:dyDescent="0.3">
      <c r="A439" s="179"/>
      <c r="B439" s="122" t="s">
        <v>213</v>
      </c>
      <c r="C439" s="123"/>
      <c r="D439" s="123"/>
      <c r="E439" s="123"/>
      <c r="F439" s="123"/>
      <c r="G439" s="124"/>
      <c r="H439" s="35"/>
      <c r="I439" s="35"/>
      <c r="J439" s="36"/>
      <c r="K439" s="37"/>
    </row>
    <row r="440" spans="1:11" x14ac:dyDescent="0.25">
      <c r="A440" s="29" t="s">
        <v>0</v>
      </c>
      <c r="B440" s="30" t="s">
        <v>1</v>
      </c>
      <c r="C440" s="31" t="s">
        <v>2</v>
      </c>
      <c r="D440" s="125" t="s">
        <v>3</v>
      </c>
      <c r="E440" s="126"/>
      <c r="F440" s="126"/>
      <c r="G440" s="127"/>
      <c r="H440" s="119" t="s">
        <v>4</v>
      </c>
      <c r="I440" s="120"/>
      <c r="J440" s="120"/>
      <c r="K440" s="121"/>
    </row>
    <row r="441" spans="1:11" x14ac:dyDescent="0.25">
      <c r="A441" s="177">
        <v>62</v>
      </c>
      <c r="B441" s="32">
        <v>12</v>
      </c>
      <c r="C441" s="32" t="s">
        <v>59</v>
      </c>
      <c r="D441" s="128" t="s">
        <v>289</v>
      </c>
      <c r="E441" s="129"/>
      <c r="F441" s="129"/>
      <c r="G441" s="130"/>
      <c r="H441" s="131" t="s">
        <v>127</v>
      </c>
      <c r="I441" s="132"/>
      <c r="J441" s="132"/>
      <c r="K441" s="133"/>
    </row>
    <row r="442" spans="1:11" ht="28.5" customHeight="1" x14ac:dyDescent="0.25">
      <c r="A442" s="178"/>
      <c r="B442" s="116" t="s">
        <v>5</v>
      </c>
      <c r="C442" s="117"/>
      <c r="D442" s="117"/>
      <c r="E442" s="117"/>
      <c r="F442" s="117"/>
      <c r="G442" s="118"/>
      <c r="H442" s="134" t="s">
        <v>128</v>
      </c>
      <c r="I442" s="135"/>
      <c r="J442" s="138" t="s">
        <v>6</v>
      </c>
      <c r="K442" s="133"/>
    </row>
    <row r="443" spans="1:11" ht="32.25" customHeight="1" x14ac:dyDescent="0.25">
      <c r="A443" s="178"/>
      <c r="B443" s="116" t="s">
        <v>7</v>
      </c>
      <c r="C443" s="117"/>
      <c r="D443" s="117"/>
      <c r="E443" s="117"/>
      <c r="F443" s="117"/>
      <c r="G443" s="118"/>
      <c r="H443" s="136"/>
      <c r="I443" s="137"/>
      <c r="J443" s="33" t="s">
        <v>8</v>
      </c>
      <c r="K443" s="34" t="s">
        <v>9</v>
      </c>
    </row>
    <row r="444" spans="1:11" ht="67.5" customHeight="1" x14ac:dyDescent="0.25">
      <c r="A444" s="178"/>
      <c r="B444" s="122" t="s">
        <v>129</v>
      </c>
      <c r="C444" s="123"/>
      <c r="D444" s="123"/>
      <c r="E444" s="123"/>
      <c r="F444" s="123"/>
      <c r="G444" s="124"/>
      <c r="H444" s="35"/>
      <c r="I444" s="35"/>
      <c r="J444" s="36"/>
      <c r="K444" s="37"/>
    </row>
    <row r="445" spans="1:11" x14ac:dyDescent="0.25">
      <c r="A445" s="178"/>
      <c r="B445" s="122" t="s">
        <v>214</v>
      </c>
      <c r="C445" s="123"/>
      <c r="D445" s="123"/>
      <c r="E445" s="123"/>
      <c r="F445" s="123"/>
      <c r="G445" s="124"/>
      <c r="H445" s="35"/>
      <c r="I445" s="35"/>
      <c r="J445" s="36"/>
      <c r="K445" s="37"/>
    </row>
    <row r="446" spans="1:11" x14ac:dyDescent="0.25">
      <c r="A446" s="178"/>
      <c r="B446" s="122" t="s">
        <v>215</v>
      </c>
      <c r="C446" s="123"/>
      <c r="D446" s="123"/>
      <c r="E446" s="123"/>
      <c r="F446" s="123"/>
      <c r="G446" s="124"/>
      <c r="H446" s="35"/>
      <c r="I446" s="35"/>
      <c r="J446" s="36"/>
      <c r="K446" s="37"/>
    </row>
    <row r="447" spans="1:11" x14ac:dyDescent="0.25">
      <c r="A447" s="178"/>
      <c r="B447" s="122" t="s">
        <v>216</v>
      </c>
      <c r="C447" s="123"/>
      <c r="D447" s="123"/>
      <c r="E447" s="123"/>
      <c r="F447" s="123"/>
      <c r="G447" s="124"/>
      <c r="H447" s="43"/>
      <c r="I447" s="43"/>
      <c r="J447" s="41"/>
      <c r="K447" s="42"/>
    </row>
    <row r="448" spans="1:11" x14ac:dyDescent="0.25">
      <c r="A448" s="178"/>
      <c r="B448" s="122" t="s">
        <v>217</v>
      </c>
      <c r="C448" s="123"/>
      <c r="D448" s="123"/>
      <c r="E448" s="123"/>
      <c r="F448" s="123"/>
      <c r="G448" s="124"/>
      <c r="H448" s="43"/>
      <c r="I448" s="43"/>
      <c r="J448" s="41"/>
      <c r="K448" s="42"/>
    </row>
    <row r="449" spans="1:11" ht="15.75" thickBot="1" x14ac:dyDescent="0.3">
      <c r="A449" s="178"/>
      <c r="B449" s="122" t="s">
        <v>218</v>
      </c>
      <c r="C449" s="123"/>
      <c r="D449" s="123"/>
      <c r="E449" s="123"/>
      <c r="F449" s="123"/>
      <c r="G449" s="124"/>
      <c r="H449" s="43"/>
      <c r="I449" s="43"/>
      <c r="J449" s="41"/>
      <c r="K449" s="42"/>
    </row>
    <row r="450" spans="1:11" x14ac:dyDescent="0.25">
      <c r="A450" s="44" t="s">
        <v>0</v>
      </c>
      <c r="B450" s="30" t="s">
        <v>1</v>
      </c>
      <c r="C450" s="31" t="s">
        <v>2</v>
      </c>
      <c r="D450" s="125" t="s">
        <v>3</v>
      </c>
      <c r="E450" s="126"/>
      <c r="F450" s="126"/>
      <c r="G450" s="127"/>
      <c r="H450" s="151" t="s">
        <v>4</v>
      </c>
      <c r="I450" s="152"/>
      <c r="J450" s="152"/>
      <c r="K450" s="153"/>
    </row>
    <row r="451" spans="1:11" x14ac:dyDescent="0.25">
      <c r="A451" s="184">
        <v>63</v>
      </c>
      <c r="B451" s="32">
        <v>12</v>
      </c>
      <c r="C451" s="32" t="s">
        <v>59</v>
      </c>
      <c r="D451" s="128" t="s">
        <v>290</v>
      </c>
      <c r="E451" s="129"/>
      <c r="F451" s="129"/>
      <c r="G451" s="130"/>
      <c r="H451" s="131" t="s">
        <v>127</v>
      </c>
      <c r="I451" s="132"/>
      <c r="J451" s="132"/>
      <c r="K451" s="154"/>
    </row>
    <row r="452" spans="1:11" ht="27.75" customHeight="1" x14ac:dyDescent="0.25">
      <c r="A452" s="185"/>
      <c r="B452" s="116" t="s">
        <v>5</v>
      </c>
      <c r="C452" s="117"/>
      <c r="D452" s="117"/>
      <c r="E452" s="117"/>
      <c r="F452" s="117"/>
      <c r="G452" s="118"/>
      <c r="H452" s="134" t="s">
        <v>128</v>
      </c>
      <c r="I452" s="135"/>
      <c r="J452" s="138" t="s">
        <v>6</v>
      </c>
      <c r="K452" s="154"/>
    </row>
    <row r="453" spans="1:11" ht="45.75" customHeight="1" x14ac:dyDescent="0.25">
      <c r="A453" s="185"/>
      <c r="B453" s="116" t="s">
        <v>7</v>
      </c>
      <c r="C453" s="117"/>
      <c r="D453" s="117"/>
      <c r="E453" s="117"/>
      <c r="F453" s="117"/>
      <c r="G453" s="118"/>
      <c r="H453" s="136"/>
      <c r="I453" s="137"/>
      <c r="J453" s="33" t="s">
        <v>8</v>
      </c>
      <c r="K453" s="47" t="s">
        <v>9</v>
      </c>
    </row>
    <row r="454" spans="1:11" ht="63" customHeight="1" x14ac:dyDescent="0.25">
      <c r="A454" s="185"/>
      <c r="B454" s="122" t="s">
        <v>129</v>
      </c>
      <c r="C454" s="123"/>
      <c r="D454" s="123"/>
      <c r="E454" s="123"/>
      <c r="F454" s="123"/>
      <c r="G454" s="124"/>
      <c r="H454" s="35"/>
      <c r="I454" s="35"/>
      <c r="J454" s="36"/>
      <c r="K454" s="48"/>
    </row>
    <row r="455" spans="1:11" x14ac:dyDescent="0.25">
      <c r="A455" s="185"/>
      <c r="B455" s="122" t="s">
        <v>214</v>
      </c>
      <c r="C455" s="123"/>
      <c r="D455" s="123"/>
      <c r="E455" s="123"/>
      <c r="F455" s="123"/>
      <c r="G455" s="124"/>
      <c r="H455" s="35"/>
      <c r="I455" s="35"/>
      <c r="J455" s="36"/>
      <c r="K455" s="48"/>
    </row>
    <row r="456" spans="1:11" x14ac:dyDescent="0.25">
      <c r="A456" s="185"/>
      <c r="B456" s="122" t="s">
        <v>219</v>
      </c>
      <c r="C456" s="123"/>
      <c r="D456" s="123"/>
      <c r="E456" s="123"/>
      <c r="F456" s="123"/>
      <c r="G456" s="124"/>
      <c r="H456" s="35"/>
      <c r="I456" s="35"/>
      <c r="J456" s="36"/>
      <c r="K456" s="48"/>
    </row>
    <row r="457" spans="1:11" x14ac:dyDescent="0.25">
      <c r="A457" s="185"/>
      <c r="B457" s="122" t="s">
        <v>216</v>
      </c>
      <c r="C457" s="123"/>
      <c r="D457" s="123"/>
      <c r="E457" s="123"/>
      <c r="F457" s="123"/>
      <c r="G457" s="124"/>
      <c r="H457" s="35"/>
      <c r="I457" s="35"/>
      <c r="J457" s="36"/>
      <c r="K457" s="48"/>
    </row>
    <row r="458" spans="1:11" x14ac:dyDescent="0.25">
      <c r="A458" s="185"/>
      <c r="B458" s="122" t="s">
        <v>217</v>
      </c>
      <c r="C458" s="123"/>
      <c r="D458" s="123"/>
      <c r="E458" s="123"/>
      <c r="F458" s="123"/>
      <c r="G458" s="124"/>
      <c r="H458" s="35"/>
      <c r="I458" s="35"/>
      <c r="J458" s="36"/>
      <c r="K458" s="48"/>
    </row>
    <row r="459" spans="1:11" ht="15.75" thickBot="1" x14ac:dyDescent="0.3">
      <c r="A459" s="186"/>
      <c r="B459" s="122" t="s">
        <v>218</v>
      </c>
      <c r="C459" s="123"/>
      <c r="D459" s="123"/>
      <c r="E459" s="123"/>
      <c r="F459" s="123"/>
      <c r="G459" s="124"/>
      <c r="H459" s="49"/>
      <c r="I459" s="49"/>
      <c r="J459" s="50"/>
      <c r="K459" s="51"/>
    </row>
    <row r="460" spans="1:11" x14ac:dyDescent="0.25">
      <c r="A460" s="44" t="s">
        <v>0</v>
      </c>
      <c r="B460" s="30" t="s">
        <v>1</v>
      </c>
      <c r="C460" s="31" t="s">
        <v>2</v>
      </c>
      <c r="D460" s="125" t="s">
        <v>3</v>
      </c>
      <c r="E460" s="126"/>
      <c r="F460" s="126"/>
      <c r="G460" s="127"/>
      <c r="H460" s="151" t="s">
        <v>4</v>
      </c>
      <c r="I460" s="152"/>
      <c r="J460" s="152"/>
      <c r="K460" s="153"/>
    </row>
    <row r="461" spans="1:11" x14ac:dyDescent="0.25">
      <c r="A461" s="184">
        <v>64</v>
      </c>
      <c r="B461" s="32">
        <v>2</v>
      </c>
      <c r="C461" s="32" t="s">
        <v>59</v>
      </c>
      <c r="D461" s="128" t="s">
        <v>291</v>
      </c>
      <c r="E461" s="129"/>
      <c r="F461" s="129"/>
      <c r="G461" s="130"/>
      <c r="H461" s="131" t="s">
        <v>127</v>
      </c>
      <c r="I461" s="132"/>
      <c r="J461" s="132"/>
      <c r="K461" s="154"/>
    </row>
    <row r="462" spans="1:11" ht="29.25" customHeight="1" x14ac:dyDescent="0.25">
      <c r="A462" s="185"/>
      <c r="B462" s="116" t="s">
        <v>5</v>
      </c>
      <c r="C462" s="117"/>
      <c r="D462" s="117"/>
      <c r="E462" s="117"/>
      <c r="F462" s="117"/>
      <c r="G462" s="118"/>
      <c r="H462" s="134" t="s">
        <v>128</v>
      </c>
      <c r="I462" s="135"/>
      <c r="J462" s="138" t="s">
        <v>6</v>
      </c>
      <c r="K462" s="154"/>
    </row>
    <row r="463" spans="1:11" ht="37.5" customHeight="1" x14ac:dyDescent="0.25">
      <c r="A463" s="185"/>
      <c r="B463" s="116" t="s">
        <v>7</v>
      </c>
      <c r="C463" s="117"/>
      <c r="D463" s="117"/>
      <c r="E463" s="117"/>
      <c r="F463" s="117"/>
      <c r="G463" s="118"/>
      <c r="H463" s="136"/>
      <c r="I463" s="137"/>
      <c r="J463" s="33" t="s">
        <v>8</v>
      </c>
      <c r="K463" s="47" t="s">
        <v>9</v>
      </c>
    </row>
    <row r="464" spans="1:11" ht="89.25" customHeight="1" x14ac:dyDescent="0.25">
      <c r="A464" s="185"/>
      <c r="B464" s="122" t="s">
        <v>129</v>
      </c>
      <c r="C464" s="123"/>
      <c r="D464" s="123"/>
      <c r="E464" s="123"/>
      <c r="F464" s="123"/>
      <c r="G464" s="124"/>
      <c r="H464" s="35"/>
      <c r="I464" s="35"/>
      <c r="J464" s="36"/>
      <c r="K464" s="48"/>
    </row>
    <row r="465" spans="1:11" x14ac:dyDescent="0.25">
      <c r="A465" s="185"/>
      <c r="B465" s="122" t="s">
        <v>220</v>
      </c>
      <c r="C465" s="123"/>
      <c r="D465" s="123"/>
      <c r="E465" s="123"/>
      <c r="F465" s="123"/>
      <c r="G465" s="124"/>
      <c r="H465" s="35"/>
      <c r="I465" s="35"/>
      <c r="J465" s="36"/>
      <c r="K465" s="48"/>
    </row>
    <row r="466" spans="1:11" x14ac:dyDescent="0.25">
      <c r="A466" s="185"/>
      <c r="B466" s="122" t="s">
        <v>221</v>
      </c>
      <c r="C466" s="123"/>
      <c r="D466" s="123"/>
      <c r="E466" s="123"/>
      <c r="F466" s="123"/>
      <c r="G466" s="124"/>
      <c r="H466" s="35"/>
      <c r="I466" s="35"/>
      <c r="J466" s="36"/>
      <c r="K466" s="48"/>
    </row>
    <row r="467" spans="1:11" ht="15.75" thickBot="1" x14ac:dyDescent="0.3">
      <c r="A467" s="186"/>
      <c r="B467" s="122" t="s">
        <v>222</v>
      </c>
      <c r="C467" s="123"/>
      <c r="D467" s="123"/>
      <c r="E467" s="123"/>
      <c r="F467" s="123"/>
      <c r="G467" s="124"/>
      <c r="H467" s="49"/>
      <c r="I467" s="49"/>
      <c r="J467" s="50"/>
      <c r="K467" s="51"/>
    </row>
    <row r="468" spans="1:11" x14ac:dyDescent="0.25">
      <c r="A468" s="52" t="s">
        <v>0</v>
      </c>
      <c r="B468" s="30" t="s">
        <v>1</v>
      </c>
      <c r="C468" s="31" t="s">
        <v>2</v>
      </c>
      <c r="D468" s="125" t="s">
        <v>3</v>
      </c>
      <c r="E468" s="126"/>
      <c r="F468" s="126"/>
      <c r="G468" s="127"/>
      <c r="H468" s="161" t="s">
        <v>4</v>
      </c>
      <c r="I468" s="162"/>
      <c r="J468" s="162"/>
      <c r="K468" s="163"/>
    </row>
    <row r="469" spans="1:11" x14ac:dyDescent="0.25">
      <c r="A469" s="177">
        <v>65</v>
      </c>
      <c r="B469" s="32">
        <v>1</v>
      </c>
      <c r="C469" s="32" t="s">
        <v>59</v>
      </c>
      <c r="D469" s="128" t="s">
        <v>292</v>
      </c>
      <c r="E469" s="129"/>
      <c r="F469" s="129"/>
      <c r="G469" s="130"/>
      <c r="H469" s="131" t="s">
        <v>127</v>
      </c>
      <c r="I469" s="132"/>
      <c r="J469" s="132"/>
      <c r="K469" s="133"/>
    </row>
    <row r="470" spans="1:11" ht="28.5" customHeight="1" x14ac:dyDescent="0.25">
      <c r="A470" s="178"/>
      <c r="B470" s="116" t="s">
        <v>5</v>
      </c>
      <c r="C470" s="117"/>
      <c r="D470" s="117"/>
      <c r="E470" s="117"/>
      <c r="F470" s="117"/>
      <c r="G470" s="118"/>
      <c r="H470" s="134" t="s">
        <v>128</v>
      </c>
      <c r="I470" s="135"/>
      <c r="J470" s="138" t="s">
        <v>6</v>
      </c>
      <c r="K470" s="133"/>
    </row>
    <row r="471" spans="1:11" ht="37.5" customHeight="1" x14ac:dyDescent="0.25">
      <c r="A471" s="178"/>
      <c r="B471" s="116" t="s">
        <v>7</v>
      </c>
      <c r="C471" s="117"/>
      <c r="D471" s="117"/>
      <c r="E471" s="117"/>
      <c r="F471" s="117"/>
      <c r="G471" s="118"/>
      <c r="H471" s="136"/>
      <c r="I471" s="137"/>
      <c r="J471" s="33" t="s">
        <v>8</v>
      </c>
      <c r="K471" s="34" t="s">
        <v>9</v>
      </c>
    </row>
    <row r="472" spans="1:11" ht="62.25" customHeight="1" x14ac:dyDescent="0.25">
      <c r="A472" s="178"/>
      <c r="B472" s="122" t="s">
        <v>129</v>
      </c>
      <c r="C472" s="123"/>
      <c r="D472" s="123"/>
      <c r="E472" s="123"/>
      <c r="F472" s="123"/>
      <c r="G472" s="124"/>
      <c r="H472" s="35"/>
      <c r="I472" s="35"/>
      <c r="J472" s="36"/>
      <c r="K472" s="37"/>
    </row>
    <row r="473" spans="1:11" x14ac:dyDescent="0.25">
      <c r="A473" s="178"/>
      <c r="B473" s="122" t="s">
        <v>223</v>
      </c>
      <c r="C473" s="123"/>
      <c r="D473" s="123"/>
      <c r="E473" s="123"/>
      <c r="F473" s="123"/>
      <c r="G473" s="124"/>
      <c r="H473" s="35"/>
      <c r="I473" s="35"/>
      <c r="J473" s="36"/>
      <c r="K473" s="37"/>
    </row>
    <row r="474" spans="1:11" ht="15.75" thickBot="1" x14ac:dyDescent="0.3">
      <c r="A474" s="183"/>
      <c r="B474" s="122" t="s">
        <v>224</v>
      </c>
      <c r="C474" s="123"/>
      <c r="D474" s="123"/>
      <c r="E474" s="123"/>
      <c r="F474" s="123"/>
      <c r="G474" s="124"/>
      <c r="H474" s="61"/>
      <c r="I474" s="35"/>
      <c r="J474" s="36"/>
      <c r="K474" s="37"/>
    </row>
    <row r="475" spans="1:11" x14ac:dyDescent="0.25">
      <c r="A475" s="29" t="s">
        <v>0</v>
      </c>
      <c r="B475" s="30" t="s">
        <v>1</v>
      </c>
      <c r="C475" s="31" t="s">
        <v>2</v>
      </c>
      <c r="D475" s="125" t="s">
        <v>3</v>
      </c>
      <c r="E475" s="126"/>
      <c r="F475" s="126"/>
      <c r="G475" s="127"/>
      <c r="H475" s="119" t="s">
        <v>4</v>
      </c>
      <c r="I475" s="120"/>
      <c r="J475" s="120"/>
      <c r="K475" s="121"/>
    </row>
    <row r="476" spans="1:11" ht="45" customHeight="1" x14ac:dyDescent="0.25">
      <c r="A476" s="177">
        <v>66</v>
      </c>
      <c r="B476" s="32">
        <v>1</v>
      </c>
      <c r="C476" s="32" t="s">
        <v>100</v>
      </c>
      <c r="D476" s="128" t="s">
        <v>293</v>
      </c>
      <c r="E476" s="129"/>
      <c r="F476" s="129"/>
      <c r="G476" s="130"/>
      <c r="H476" s="131" t="s">
        <v>127</v>
      </c>
      <c r="I476" s="132"/>
      <c r="J476" s="132"/>
      <c r="K476" s="133"/>
    </row>
    <row r="477" spans="1:11" ht="38.25" customHeight="1" x14ac:dyDescent="0.25">
      <c r="A477" s="178"/>
      <c r="B477" s="116" t="s">
        <v>5</v>
      </c>
      <c r="C477" s="117"/>
      <c r="D477" s="117"/>
      <c r="E477" s="117"/>
      <c r="F477" s="117"/>
      <c r="G477" s="118"/>
      <c r="H477" s="134" t="s">
        <v>128</v>
      </c>
      <c r="I477" s="135"/>
      <c r="J477" s="138" t="s">
        <v>6</v>
      </c>
      <c r="K477" s="133"/>
    </row>
    <row r="478" spans="1:11" ht="33.75" customHeight="1" x14ac:dyDescent="0.25">
      <c r="A478" s="178"/>
      <c r="B478" s="116" t="s">
        <v>7</v>
      </c>
      <c r="C478" s="117"/>
      <c r="D478" s="117"/>
      <c r="E478" s="117"/>
      <c r="F478" s="117"/>
      <c r="G478" s="118"/>
      <c r="H478" s="136"/>
      <c r="I478" s="137"/>
      <c r="J478" s="33" t="s">
        <v>8</v>
      </c>
      <c r="K478" s="34" t="s">
        <v>9</v>
      </c>
    </row>
    <row r="479" spans="1:11" ht="60" customHeight="1" x14ac:dyDescent="0.25">
      <c r="A479" s="178"/>
      <c r="B479" s="122" t="s">
        <v>129</v>
      </c>
      <c r="C479" s="123"/>
      <c r="D479" s="123"/>
      <c r="E479" s="123"/>
      <c r="F479" s="123"/>
      <c r="G479" s="124"/>
      <c r="H479" s="35"/>
      <c r="I479" s="35"/>
      <c r="J479" s="36"/>
      <c r="K479" s="37"/>
    </row>
    <row r="480" spans="1:11" x14ac:dyDescent="0.25">
      <c r="A480" s="178"/>
      <c r="B480" s="122" t="s">
        <v>225</v>
      </c>
      <c r="C480" s="123"/>
      <c r="D480" s="123"/>
      <c r="E480" s="123"/>
      <c r="F480" s="123"/>
      <c r="G480" s="124"/>
      <c r="H480" s="35"/>
      <c r="I480" s="35"/>
      <c r="J480" s="36"/>
      <c r="K480" s="37"/>
    </row>
    <row r="481" spans="1:11" x14ac:dyDescent="0.25">
      <c r="A481" s="178"/>
      <c r="B481" s="122" t="s">
        <v>226</v>
      </c>
      <c r="C481" s="123"/>
      <c r="D481" s="123"/>
      <c r="E481" s="123"/>
      <c r="F481" s="123"/>
      <c r="G481" s="124"/>
      <c r="H481" s="35"/>
      <c r="I481" s="35"/>
      <c r="J481" s="36"/>
      <c r="K481" s="37"/>
    </row>
    <row r="482" spans="1:11" x14ac:dyDescent="0.25">
      <c r="A482" s="178"/>
      <c r="B482" s="122" t="s">
        <v>227</v>
      </c>
      <c r="C482" s="123"/>
      <c r="D482" s="123"/>
      <c r="E482" s="123"/>
      <c r="F482" s="123"/>
      <c r="G482" s="124"/>
      <c r="H482" s="43"/>
      <c r="I482" s="43"/>
      <c r="J482" s="41"/>
      <c r="K482" s="42"/>
    </row>
    <row r="483" spans="1:11" ht="15.75" thickBot="1" x14ac:dyDescent="0.3">
      <c r="A483" s="179"/>
      <c r="B483" s="122" t="s">
        <v>228</v>
      </c>
      <c r="C483" s="123"/>
      <c r="D483" s="123"/>
      <c r="E483" s="123"/>
      <c r="F483" s="123"/>
      <c r="G483" s="124"/>
      <c r="H483" s="38"/>
      <c r="I483" s="38"/>
      <c r="J483" s="39"/>
      <c r="K483" s="40"/>
    </row>
    <row r="484" spans="1:11" x14ac:dyDescent="0.25">
      <c r="A484" s="29" t="s">
        <v>0</v>
      </c>
      <c r="B484" s="30" t="s">
        <v>1</v>
      </c>
      <c r="C484" s="31" t="s">
        <v>2</v>
      </c>
      <c r="D484" s="125" t="s">
        <v>3</v>
      </c>
      <c r="E484" s="126"/>
      <c r="F484" s="126"/>
      <c r="G484" s="127"/>
      <c r="H484" s="119" t="s">
        <v>4</v>
      </c>
      <c r="I484" s="120"/>
      <c r="J484" s="120"/>
      <c r="K484" s="121"/>
    </row>
    <row r="485" spans="1:11" ht="22.5" customHeight="1" x14ac:dyDescent="0.25">
      <c r="A485" s="177">
        <v>67</v>
      </c>
      <c r="B485" s="32">
        <v>2</v>
      </c>
      <c r="C485" s="32" t="s">
        <v>59</v>
      </c>
      <c r="D485" s="128" t="s">
        <v>294</v>
      </c>
      <c r="E485" s="129"/>
      <c r="F485" s="129"/>
      <c r="G485" s="130"/>
      <c r="H485" s="131" t="s">
        <v>127</v>
      </c>
      <c r="I485" s="132"/>
      <c r="J485" s="132"/>
      <c r="K485" s="133"/>
    </row>
    <row r="486" spans="1:11" ht="26.25" customHeight="1" x14ac:dyDescent="0.25">
      <c r="A486" s="178"/>
      <c r="B486" s="116" t="s">
        <v>5</v>
      </c>
      <c r="C486" s="117"/>
      <c r="D486" s="117"/>
      <c r="E486" s="117"/>
      <c r="F486" s="117"/>
      <c r="G486" s="118"/>
      <c r="H486" s="134" t="s">
        <v>128</v>
      </c>
      <c r="I486" s="135"/>
      <c r="J486" s="138" t="s">
        <v>6</v>
      </c>
      <c r="K486" s="133"/>
    </row>
    <row r="487" spans="1:11" ht="39.75" customHeight="1" x14ac:dyDescent="0.25">
      <c r="A487" s="178"/>
      <c r="B487" s="116" t="s">
        <v>7</v>
      </c>
      <c r="C487" s="117"/>
      <c r="D487" s="117"/>
      <c r="E487" s="117"/>
      <c r="F487" s="117"/>
      <c r="G487" s="118"/>
      <c r="H487" s="136"/>
      <c r="I487" s="137"/>
      <c r="J487" s="33" t="s">
        <v>8</v>
      </c>
      <c r="K487" s="34" t="s">
        <v>9</v>
      </c>
    </row>
    <row r="488" spans="1:11" ht="74.25" customHeight="1" x14ac:dyDescent="0.25">
      <c r="A488" s="178"/>
      <c r="B488" s="122" t="s">
        <v>129</v>
      </c>
      <c r="C488" s="123"/>
      <c r="D488" s="123"/>
      <c r="E488" s="123"/>
      <c r="F488" s="123"/>
      <c r="G488" s="124"/>
      <c r="H488" s="35"/>
      <c r="I488" s="35"/>
      <c r="J488" s="36"/>
      <c r="K488" s="37"/>
    </row>
    <row r="489" spans="1:11" x14ac:dyDescent="0.25">
      <c r="A489" s="178"/>
      <c r="B489" s="122" t="s">
        <v>229</v>
      </c>
      <c r="C489" s="123"/>
      <c r="D489" s="123"/>
      <c r="E489" s="123"/>
      <c r="F489" s="123"/>
      <c r="G489" s="124"/>
      <c r="H489" s="35"/>
      <c r="I489" s="35"/>
      <c r="J489" s="36"/>
      <c r="K489" s="37"/>
    </row>
    <row r="490" spans="1:11" x14ac:dyDescent="0.25">
      <c r="A490" s="178"/>
      <c r="B490" s="122" t="s">
        <v>230</v>
      </c>
      <c r="C490" s="123"/>
      <c r="D490" s="123"/>
      <c r="E490" s="123"/>
      <c r="F490" s="123"/>
      <c r="G490" s="124"/>
      <c r="H490" s="35"/>
      <c r="I490" s="35"/>
      <c r="J490" s="36"/>
      <c r="K490" s="37"/>
    </row>
    <row r="491" spans="1:11" ht="15.75" thickBot="1" x14ac:dyDescent="0.3">
      <c r="A491" s="179"/>
      <c r="B491" s="122" t="s">
        <v>231</v>
      </c>
      <c r="C491" s="123"/>
      <c r="D491" s="123"/>
      <c r="E491" s="123"/>
      <c r="F491" s="123"/>
      <c r="G491" s="124"/>
      <c r="H491" s="38"/>
      <c r="I491" s="38"/>
      <c r="J491" s="39"/>
      <c r="K491" s="40"/>
    </row>
    <row r="492" spans="1:11" x14ac:dyDescent="0.25">
      <c r="A492" s="29" t="s">
        <v>0</v>
      </c>
      <c r="B492" s="30" t="s">
        <v>1</v>
      </c>
      <c r="C492" s="31" t="s">
        <v>2</v>
      </c>
      <c r="D492" s="125" t="s">
        <v>3</v>
      </c>
      <c r="E492" s="126"/>
      <c r="F492" s="126"/>
      <c r="G492" s="127"/>
      <c r="H492" s="119" t="s">
        <v>4</v>
      </c>
      <c r="I492" s="120"/>
      <c r="J492" s="120"/>
      <c r="K492" s="121"/>
    </row>
    <row r="493" spans="1:11" ht="21" customHeight="1" x14ac:dyDescent="0.25">
      <c r="A493" s="177">
        <v>68</v>
      </c>
      <c r="B493" s="32">
        <v>3</v>
      </c>
      <c r="C493" s="32" t="s">
        <v>59</v>
      </c>
      <c r="D493" s="128" t="s">
        <v>295</v>
      </c>
      <c r="E493" s="129"/>
      <c r="F493" s="129"/>
      <c r="G493" s="130"/>
      <c r="H493" s="131" t="s">
        <v>127</v>
      </c>
      <c r="I493" s="132"/>
      <c r="J493" s="132"/>
      <c r="K493" s="133"/>
    </row>
    <row r="494" spans="1:11" ht="21" customHeight="1" x14ac:dyDescent="0.25">
      <c r="A494" s="178"/>
      <c r="B494" s="116" t="s">
        <v>5</v>
      </c>
      <c r="C494" s="117"/>
      <c r="D494" s="117"/>
      <c r="E494" s="117"/>
      <c r="F494" s="117"/>
      <c r="G494" s="118"/>
      <c r="H494" s="134" t="s">
        <v>128</v>
      </c>
      <c r="I494" s="135"/>
      <c r="J494" s="138" t="s">
        <v>6</v>
      </c>
      <c r="K494" s="133"/>
    </row>
    <row r="495" spans="1:11" ht="47.25" customHeight="1" x14ac:dyDescent="0.25">
      <c r="A495" s="178"/>
      <c r="B495" s="116" t="s">
        <v>7</v>
      </c>
      <c r="C495" s="117"/>
      <c r="D495" s="117"/>
      <c r="E495" s="117"/>
      <c r="F495" s="117"/>
      <c r="G495" s="118"/>
      <c r="H495" s="136"/>
      <c r="I495" s="137"/>
      <c r="J495" s="33" t="s">
        <v>8</v>
      </c>
      <c r="K495" s="34" t="s">
        <v>9</v>
      </c>
    </row>
    <row r="496" spans="1:11" ht="59.25" customHeight="1" x14ac:dyDescent="0.25">
      <c r="A496" s="178"/>
      <c r="B496" s="122" t="s">
        <v>129</v>
      </c>
      <c r="C496" s="123"/>
      <c r="D496" s="123"/>
      <c r="E496" s="123"/>
      <c r="F496" s="123"/>
      <c r="G496" s="124"/>
      <c r="H496" s="35"/>
      <c r="I496" s="35"/>
      <c r="J496" s="36"/>
      <c r="K496" s="37"/>
    </row>
    <row r="497" spans="1:11" x14ac:dyDescent="0.25">
      <c r="A497" s="178"/>
      <c r="B497" s="122" t="s">
        <v>232</v>
      </c>
      <c r="C497" s="123"/>
      <c r="D497" s="123"/>
      <c r="E497" s="123"/>
      <c r="F497" s="123"/>
      <c r="G497" s="124"/>
      <c r="H497" s="35"/>
      <c r="I497" s="35"/>
      <c r="J497" s="36"/>
      <c r="K497" s="37"/>
    </row>
    <row r="498" spans="1:11" x14ac:dyDescent="0.25">
      <c r="A498" s="178"/>
      <c r="B498" s="122" t="s">
        <v>233</v>
      </c>
      <c r="C498" s="123"/>
      <c r="D498" s="123"/>
      <c r="E498" s="123"/>
      <c r="F498" s="123"/>
      <c r="G498" s="124"/>
      <c r="H498" s="35"/>
      <c r="I498" s="35"/>
      <c r="J498" s="36"/>
      <c r="K498" s="37"/>
    </row>
    <row r="499" spans="1:11" x14ac:dyDescent="0.25">
      <c r="A499" s="178"/>
      <c r="B499" s="122" t="s">
        <v>234</v>
      </c>
      <c r="C499" s="123"/>
      <c r="D499" s="123"/>
      <c r="E499" s="123"/>
      <c r="F499" s="123"/>
      <c r="G499" s="124"/>
      <c r="H499" s="43"/>
      <c r="I499" s="43"/>
      <c r="J499" s="41"/>
      <c r="K499" s="42"/>
    </row>
    <row r="500" spans="1:11" ht="15.75" thickBot="1" x14ac:dyDescent="0.3">
      <c r="A500" s="179"/>
      <c r="B500" s="122" t="s">
        <v>235</v>
      </c>
      <c r="C500" s="123"/>
      <c r="D500" s="123"/>
      <c r="E500" s="123"/>
      <c r="F500" s="123"/>
      <c r="G500" s="124"/>
      <c r="H500" s="38"/>
      <c r="I500" s="38"/>
      <c r="J500" s="39"/>
      <c r="K500" s="40"/>
    </row>
    <row r="501" spans="1:11" x14ac:dyDescent="0.25">
      <c r="A501" s="29" t="s">
        <v>0</v>
      </c>
      <c r="B501" s="30" t="s">
        <v>1</v>
      </c>
      <c r="C501" s="31" t="s">
        <v>2</v>
      </c>
      <c r="D501" s="125" t="s">
        <v>3</v>
      </c>
      <c r="E501" s="126"/>
      <c r="F501" s="126"/>
      <c r="G501" s="127"/>
      <c r="H501" s="119" t="s">
        <v>4</v>
      </c>
      <c r="I501" s="120"/>
      <c r="J501" s="120"/>
      <c r="K501" s="121"/>
    </row>
    <row r="502" spans="1:11" x14ac:dyDescent="0.25">
      <c r="A502" s="177">
        <v>69</v>
      </c>
      <c r="B502" s="32">
        <v>2</v>
      </c>
      <c r="C502" s="32" t="s">
        <v>59</v>
      </c>
      <c r="D502" s="128" t="s">
        <v>296</v>
      </c>
      <c r="E502" s="129"/>
      <c r="F502" s="129"/>
      <c r="G502" s="130"/>
      <c r="H502" s="131" t="s">
        <v>127</v>
      </c>
      <c r="I502" s="132"/>
      <c r="J502" s="132"/>
      <c r="K502" s="133"/>
    </row>
    <row r="503" spans="1:11" ht="34.5" customHeight="1" x14ac:dyDescent="0.25">
      <c r="A503" s="178"/>
      <c r="B503" s="116" t="s">
        <v>5</v>
      </c>
      <c r="C503" s="117"/>
      <c r="D503" s="117"/>
      <c r="E503" s="117"/>
      <c r="F503" s="117"/>
      <c r="G503" s="118"/>
      <c r="H503" s="134" t="s">
        <v>128</v>
      </c>
      <c r="I503" s="135"/>
      <c r="J503" s="138" t="s">
        <v>6</v>
      </c>
      <c r="K503" s="133"/>
    </row>
    <row r="504" spans="1:11" ht="48.75" customHeight="1" x14ac:dyDescent="0.25">
      <c r="A504" s="178"/>
      <c r="B504" s="116" t="s">
        <v>7</v>
      </c>
      <c r="C504" s="117"/>
      <c r="D504" s="117"/>
      <c r="E504" s="117"/>
      <c r="F504" s="117"/>
      <c r="G504" s="118"/>
      <c r="H504" s="136"/>
      <c r="I504" s="137"/>
      <c r="J504" s="33" t="s">
        <v>8</v>
      </c>
      <c r="K504" s="34" t="s">
        <v>9</v>
      </c>
    </row>
    <row r="505" spans="1:11" ht="90" customHeight="1" x14ac:dyDescent="0.25">
      <c r="A505" s="178"/>
      <c r="B505" s="122" t="s">
        <v>129</v>
      </c>
      <c r="C505" s="123"/>
      <c r="D505" s="123"/>
      <c r="E505" s="123"/>
      <c r="F505" s="123"/>
      <c r="G505" s="124"/>
      <c r="H505" s="35"/>
      <c r="I505" s="35"/>
      <c r="J505" s="36"/>
      <c r="K505" s="37"/>
    </row>
    <row r="506" spans="1:11" x14ac:dyDescent="0.25">
      <c r="A506" s="178"/>
      <c r="B506" s="122" t="s">
        <v>236</v>
      </c>
      <c r="C506" s="123"/>
      <c r="D506" s="123"/>
      <c r="E506" s="123"/>
      <c r="F506" s="123"/>
      <c r="G506" s="124"/>
      <c r="H506" s="35"/>
      <c r="I506" s="35"/>
      <c r="J506" s="36"/>
      <c r="K506" s="37"/>
    </row>
    <row r="507" spans="1:11" x14ac:dyDescent="0.25">
      <c r="A507" s="178"/>
      <c r="B507" s="122" t="s">
        <v>237</v>
      </c>
      <c r="C507" s="123"/>
      <c r="D507" s="123"/>
      <c r="E507" s="123"/>
      <c r="F507" s="123"/>
      <c r="G507" s="124"/>
      <c r="H507" s="35"/>
      <c r="I507" s="35"/>
      <c r="J507" s="36"/>
      <c r="K507" s="37"/>
    </row>
    <row r="508" spans="1:11" ht="15.75" thickBot="1" x14ac:dyDescent="0.3">
      <c r="A508" s="179"/>
      <c r="B508" s="122" t="s">
        <v>238</v>
      </c>
      <c r="C508" s="123"/>
      <c r="D508" s="123"/>
      <c r="E508" s="123"/>
      <c r="F508" s="123"/>
      <c r="G508" s="124"/>
      <c r="H508" s="38"/>
      <c r="I508" s="38"/>
      <c r="J508" s="39"/>
      <c r="K508" s="40"/>
    </row>
    <row r="509" spans="1:11" x14ac:dyDescent="0.25">
      <c r="A509" s="29" t="s">
        <v>0</v>
      </c>
      <c r="B509" s="30" t="s">
        <v>1</v>
      </c>
      <c r="C509" s="31" t="s">
        <v>2</v>
      </c>
      <c r="D509" s="125" t="s">
        <v>3</v>
      </c>
      <c r="E509" s="126"/>
      <c r="F509" s="126"/>
      <c r="G509" s="127"/>
      <c r="H509" s="119" t="s">
        <v>4</v>
      </c>
      <c r="I509" s="120"/>
      <c r="J509" s="120"/>
      <c r="K509" s="121"/>
    </row>
    <row r="510" spans="1:11" x14ac:dyDescent="0.25">
      <c r="A510" s="177">
        <v>70</v>
      </c>
      <c r="B510" s="32">
        <v>3</v>
      </c>
      <c r="C510" s="32" t="s">
        <v>59</v>
      </c>
      <c r="D510" s="128" t="s">
        <v>297</v>
      </c>
      <c r="E510" s="129"/>
      <c r="F510" s="129"/>
      <c r="G510" s="130"/>
      <c r="H510" s="131" t="s">
        <v>127</v>
      </c>
      <c r="I510" s="132"/>
      <c r="J510" s="132"/>
      <c r="K510" s="133"/>
    </row>
    <row r="511" spans="1:11" ht="24.75" customHeight="1" x14ac:dyDescent="0.25">
      <c r="A511" s="178"/>
      <c r="B511" s="116" t="s">
        <v>5</v>
      </c>
      <c r="C511" s="117"/>
      <c r="D511" s="117"/>
      <c r="E511" s="117"/>
      <c r="F511" s="117"/>
      <c r="G511" s="118"/>
      <c r="H511" s="134" t="s">
        <v>128</v>
      </c>
      <c r="I511" s="135"/>
      <c r="J511" s="138" t="s">
        <v>6</v>
      </c>
      <c r="K511" s="133"/>
    </row>
    <row r="512" spans="1:11" ht="43.5" customHeight="1" x14ac:dyDescent="0.25">
      <c r="A512" s="178"/>
      <c r="B512" s="116" t="s">
        <v>7</v>
      </c>
      <c r="C512" s="117"/>
      <c r="D512" s="117"/>
      <c r="E512" s="117"/>
      <c r="F512" s="117"/>
      <c r="G512" s="118"/>
      <c r="H512" s="136"/>
      <c r="I512" s="137"/>
      <c r="J512" s="33" t="s">
        <v>8</v>
      </c>
      <c r="K512" s="34" t="s">
        <v>9</v>
      </c>
    </row>
    <row r="513" spans="1:11" ht="70.5" customHeight="1" x14ac:dyDescent="0.25">
      <c r="A513" s="178"/>
      <c r="B513" s="122" t="s">
        <v>129</v>
      </c>
      <c r="C513" s="123"/>
      <c r="D513" s="123"/>
      <c r="E513" s="123"/>
      <c r="F513" s="123"/>
      <c r="G513" s="124"/>
      <c r="H513" s="35"/>
      <c r="I513" s="35"/>
      <c r="J513" s="36"/>
      <c r="K513" s="37"/>
    </row>
    <row r="514" spans="1:11" ht="36" customHeight="1" x14ac:dyDescent="0.25">
      <c r="A514" s="178"/>
      <c r="B514" s="122" t="s">
        <v>239</v>
      </c>
      <c r="C514" s="123"/>
      <c r="D514" s="123"/>
      <c r="E514" s="123"/>
      <c r="F514" s="123"/>
      <c r="G514" s="124"/>
      <c r="H514" s="35"/>
      <c r="I514" s="35"/>
      <c r="J514" s="36"/>
      <c r="K514" s="37"/>
    </row>
    <row r="515" spans="1:11" x14ac:dyDescent="0.25">
      <c r="A515" s="178"/>
      <c r="B515" s="122" t="s">
        <v>240</v>
      </c>
      <c r="C515" s="123"/>
      <c r="D515" s="123"/>
      <c r="E515" s="123"/>
      <c r="F515" s="123"/>
      <c r="G515" s="124"/>
      <c r="H515" s="35"/>
      <c r="I515" s="35"/>
      <c r="J515" s="36"/>
      <c r="K515" s="37"/>
    </row>
    <row r="516" spans="1:11" ht="15.75" thickBot="1" x14ac:dyDescent="0.3">
      <c r="A516" s="179"/>
      <c r="B516" s="122" t="s">
        <v>241</v>
      </c>
      <c r="C516" s="123"/>
      <c r="D516" s="123"/>
      <c r="E516" s="123"/>
      <c r="F516" s="123"/>
      <c r="G516" s="124"/>
      <c r="H516" s="38"/>
      <c r="I516" s="38"/>
      <c r="J516" s="39"/>
      <c r="K516" s="40"/>
    </row>
    <row r="517" spans="1:11" x14ac:dyDescent="0.25">
      <c r="A517" s="29" t="s">
        <v>0</v>
      </c>
      <c r="B517" s="30" t="s">
        <v>1</v>
      </c>
      <c r="C517" s="31" t="s">
        <v>2</v>
      </c>
      <c r="D517" s="125" t="s">
        <v>3</v>
      </c>
      <c r="E517" s="126"/>
      <c r="F517" s="126"/>
      <c r="G517" s="127"/>
      <c r="H517" s="119" t="s">
        <v>4</v>
      </c>
      <c r="I517" s="120"/>
      <c r="J517" s="120"/>
      <c r="K517" s="121"/>
    </row>
    <row r="518" spans="1:11" x14ac:dyDescent="0.25">
      <c r="A518" s="177">
        <v>71</v>
      </c>
      <c r="B518" s="32">
        <v>2</v>
      </c>
      <c r="C518" s="32" t="s">
        <v>59</v>
      </c>
      <c r="D518" s="180" t="s">
        <v>298</v>
      </c>
      <c r="E518" s="181"/>
      <c r="F518" s="181"/>
      <c r="G518" s="182"/>
      <c r="H518" s="131" t="s">
        <v>127</v>
      </c>
      <c r="I518" s="132"/>
      <c r="J518" s="132"/>
      <c r="K518" s="133"/>
    </row>
    <row r="519" spans="1:11" ht="28.5" customHeight="1" x14ac:dyDescent="0.25">
      <c r="A519" s="178"/>
      <c r="B519" s="116" t="s">
        <v>5</v>
      </c>
      <c r="C519" s="117"/>
      <c r="D519" s="117"/>
      <c r="E519" s="117"/>
      <c r="F519" s="117"/>
      <c r="G519" s="118"/>
      <c r="H519" s="134" t="s">
        <v>128</v>
      </c>
      <c r="I519" s="135"/>
      <c r="J519" s="138" t="s">
        <v>6</v>
      </c>
      <c r="K519" s="133"/>
    </row>
    <row r="520" spans="1:11" ht="44.25" customHeight="1" x14ac:dyDescent="0.25">
      <c r="A520" s="178"/>
      <c r="B520" s="116" t="s">
        <v>7</v>
      </c>
      <c r="C520" s="117"/>
      <c r="D520" s="117"/>
      <c r="E520" s="117"/>
      <c r="F520" s="117"/>
      <c r="G520" s="118"/>
      <c r="H520" s="136"/>
      <c r="I520" s="137"/>
      <c r="J520" s="33" t="s">
        <v>8</v>
      </c>
      <c r="K520" s="34" t="s">
        <v>9</v>
      </c>
    </row>
    <row r="521" spans="1:11" ht="90" customHeight="1" x14ac:dyDescent="0.25">
      <c r="A521" s="178"/>
      <c r="B521" s="122" t="s">
        <v>129</v>
      </c>
      <c r="C521" s="123"/>
      <c r="D521" s="123"/>
      <c r="E521" s="123"/>
      <c r="F521" s="123"/>
      <c r="G521" s="124"/>
      <c r="H521" s="35"/>
      <c r="I521" s="35"/>
      <c r="J521" s="36"/>
      <c r="K521" s="37"/>
    </row>
    <row r="522" spans="1:11" x14ac:dyDescent="0.25">
      <c r="A522" s="178"/>
      <c r="B522" s="122" t="s">
        <v>242</v>
      </c>
      <c r="C522" s="123"/>
      <c r="D522" s="123"/>
      <c r="E522" s="123"/>
      <c r="F522" s="123"/>
      <c r="G522" s="124"/>
      <c r="H522" s="35"/>
      <c r="I522" s="35"/>
      <c r="J522" s="36"/>
      <c r="K522" s="37"/>
    </row>
    <row r="523" spans="1:11" x14ac:dyDescent="0.25">
      <c r="A523" s="178"/>
      <c r="B523" s="122" t="s">
        <v>243</v>
      </c>
      <c r="C523" s="123"/>
      <c r="D523" s="123"/>
      <c r="E523" s="123"/>
      <c r="F523" s="123"/>
      <c r="G523" s="124"/>
      <c r="H523" s="35"/>
      <c r="I523" s="35"/>
      <c r="J523" s="36"/>
      <c r="K523" s="37"/>
    </row>
    <row r="524" spans="1:11" ht="15.75" thickBot="1" x14ac:dyDescent="0.3">
      <c r="A524" s="179"/>
      <c r="B524" s="122" t="s">
        <v>244</v>
      </c>
      <c r="C524" s="123"/>
      <c r="D524" s="123"/>
      <c r="E524" s="123"/>
      <c r="F524" s="123"/>
      <c r="G524" s="124"/>
      <c r="H524" s="38"/>
      <c r="I524" s="38"/>
      <c r="J524" s="39"/>
      <c r="K524" s="40"/>
    </row>
    <row r="525" spans="1:11" x14ac:dyDescent="0.25">
      <c r="A525" s="29" t="s">
        <v>0</v>
      </c>
      <c r="B525" s="30" t="s">
        <v>1</v>
      </c>
      <c r="C525" s="31" t="s">
        <v>2</v>
      </c>
      <c r="D525" s="125" t="s">
        <v>3</v>
      </c>
      <c r="E525" s="126"/>
      <c r="F525" s="126"/>
      <c r="G525" s="127"/>
      <c r="H525" s="119" t="s">
        <v>4</v>
      </c>
      <c r="I525" s="120"/>
      <c r="J525" s="120"/>
      <c r="K525" s="121"/>
    </row>
    <row r="526" spans="1:11" ht="22.5" customHeight="1" x14ac:dyDescent="0.25">
      <c r="A526" s="177">
        <v>72</v>
      </c>
      <c r="B526" s="32">
        <v>1</v>
      </c>
      <c r="C526" s="32" t="s">
        <v>59</v>
      </c>
      <c r="D526" s="180" t="s">
        <v>299</v>
      </c>
      <c r="E526" s="181"/>
      <c r="F526" s="181"/>
      <c r="G526" s="182"/>
      <c r="H526" s="131" t="s">
        <v>127</v>
      </c>
      <c r="I526" s="132"/>
      <c r="J526" s="132"/>
      <c r="K526" s="133"/>
    </row>
    <row r="527" spans="1:11" ht="19.5" customHeight="1" x14ac:dyDescent="0.25">
      <c r="A527" s="178"/>
      <c r="B527" s="116" t="s">
        <v>5</v>
      </c>
      <c r="C527" s="117"/>
      <c r="D527" s="117"/>
      <c r="E527" s="117"/>
      <c r="F527" s="117"/>
      <c r="G527" s="118"/>
      <c r="H527" s="134" t="s">
        <v>128</v>
      </c>
      <c r="I527" s="135"/>
      <c r="J527" s="138" t="s">
        <v>6</v>
      </c>
      <c r="K527" s="133"/>
    </row>
    <row r="528" spans="1:11" ht="33.75" customHeight="1" x14ac:dyDescent="0.25">
      <c r="A528" s="178"/>
      <c r="B528" s="116" t="s">
        <v>7</v>
      </c>
      <c r="C528" s="117"/>
      <c r="D528" s="117"/>
      <c r="E528" s="117"/>
      <c r="F528" s="117"/>
      <c r="G528" s="118"/>
      <c r="H528" s="136"/>
      <c r="I528" s="137"/>
      <c r="J528" s="33" t="s">
        <v>8</v>
      </c>
      <c r="K528" s="34" t="s">
        <v>9</v>
      </c>
    </row>
    <row r="529" spans="1:11" ht="65.25" customHeight="1" x14ac:dyDescent="0.25">
      <c r="A529" s="178"/>
      <c r="B529" s="122" t="s">
        <v>129</v>
      </c>
      <c r="C529" s="123"/>
      <c r="D529" s="123"/>
      <c r="E529" s="123"/>
      <c r="F529" s="123"/>
      <c r="G529" s="124"/>
      <c r="H529" s="35"/>
      <c r="I529" s="35"/>
      <c r="J529" s="36"/>
      <c r="K529" s="37"/>
    </row>
    <row r="530" spans="1:11" x14ac:dyDescent="0.25">
      <c r="A530" s="178"/>
      <c r="B530" s="122" t="s">
        <v>245</v>
      </c>
      <c r="C530" s="123"/>
      <c r="D530" s="123"/>
      <c r="E530" s="123"/>
      <c r="F530" s="123"/>
      <c r="G530" s="124"/>
      <c r="H530" s="35"/>
      <c r="I530" s="35"/>
      <c r="J530" s="36"/>
      <c r="K530" s="37"/>
    </row>
    <row r="531" spans="1:11" x14ac:dyDescent="0.25">
      <c r="A531" s="178"/>
      <c r="B531" s="122" t="s">
        <v>246</v>
      </c>
      <c r="C531" s="123"/>
      <c r="D531" s="123"/>
      <c r="E531" s="123"/>
      <c r="F531" s="123"/>
      <c r="G531" s="124"/>
      <c r="H531" s="35"/>
      <c r="I531" s="35"/>
      <c r="J531" s="36"/>
      <c r="K531" s="37"/>
    </row>
    <row r="532" spans="1:11" ht="15.75" thickBot="1" x14ac:dyDescent="0.3">
      <c r="A532" s="179"/>
      <c r="B532" s="122" t="s">
        <v>244</v>
      </c>
      <c r="C532" s="123"/>
      <c r="D532" s="123"/>
      <c r="E532" s="123"/>
      <c r="F532" s="123"/>
      <c r="G532" s="124"/>
      <c r="H532" s="38"/>
      <c r="I532" s="38"/>
      <c r="J532" s="39"/>
      <c r="K532" s="40"/>
    </row>
    <row r="533" spans="1:11" x14ac:dyDescent="0.25">
      <c r="A533" s="29" t="s">
        <v>0</v>
      </c>
      <c r="B533" s="30" t="s">
        <v>1</v>
      </c>
      <c r="C533" s="31" t="s">
        <v>2</v>
      </c>
      <c r="D533" s="125" t="s">
        <v>3</v>
      </c>
      <c r="E533" s="126"/>
      <c r="F533" s="126"/>
      <c r="G533" s="127"/>
      <c r="H533" s="119" t="s">
        <v>4</v>
      </c>
      <c r="I533" s="120"/>
      <c r="J533" s="120"/>
      <c r="K533" s="121"/>
    </row>
    <row r="534" spans="1:11" x14ac:dyDescent="0.25">
      <c r="A534" s="177">
        <v>73</v>
      </c>
      <c r="B534" s="32">
        <v>1</v>
      </c>
      <c r="C534" s="32" t="s">
        <v>59</v>
      </c>
      <c r="D534" s="128" t="s">
        <v>300</v>
      </c>
      <c r="E534" s="129"/>
      <c r="F534" s="129"/>
      <c r="G534" s="130"/>
      <c r="H534" s="131" t="s">
        <v>127</v>
      </c>
      <c r="I534" s="132"/>
      <c r="J534" s="132"/>
      <c r="K534" s="133"/>
    </row>
    <row r="535" spans="1:11" ht="22.5" customHeight="1" x14ac:dyDescent="0.25">
      <c r="A535" s="178"/>
      <c r="B535" s="116" t="s">
        <v>5</v>
      </c>
      <c r="C535" s="117"/>
      <c r="D535" s="117"/>
      <c r="E535" s="117"/>
      <c r="F535" s="117"/>
      <c r="G535" s="118"/>
      <c r="H535" s="134" t="s">
        <v>128</v>
      </c>
      <c r="I535" s="135"/>
      <c r="J535" s="138" t="s">
        <v>6</v>
      </c>
      <c r="K535" s="133"/>
    </row>
    <row r="536" spans="1:11" ht="32.25" customHeight="1" x14ac:dyDescent="0.25">
      <c r="A536" s="178"/>
      <c r="B536" s="116" t="s">
        <v>7</v>
      </c>
      <c r="C536" s="117"/>
      <c r="D536" s="117"/>
      <c r="E536" s="117"/>
      <c r="F536" s="117"/>
      <c r="G536" s="118"/>
      <c r="H536" s="136"/>
      <c r="I536" s="137"/>
      <c r="J536" s="33" t="s">
        <v>8</v>
      </c>
      <c r="K536" s="34" t="s">
        <v>9</v>
      </c>
    </row>
    <row r="537" spans="1:11" ht="70.5" customHeight="1" x14ac:dyDescent="0.25">
      <c r="A537" s="178"/>
      <c r="B537" s="122" t="s">
        <v>129</v>
      </c>
      <c r="C537" s="123"/>
      <c r="D537" s="123"/>
      <c r="E537" s="123"/>
      <c r="F537" s="123"/>
      <c r="G537" s="124"/>
      <c r="H537" s="35"/>
      <c r="I537" s="35"/>
      <c r="J537" s="36"/>
      <c r="K537" s="37"/>
    </row>
    <row r="538" spans="1:11" x14ac:dyDescent="0.25">
      <c r="A538" s="178"/>
      <c r="B538" s="122" t="s">
        <v>247</v>
      </c>
      <c r="C538" s="123"/>
      <c r="D538" s="123"/>
      <c r="E538" s="123"/>
      <c r="F538" s="123"/>
      <c r="G538" s="124"/>
      <c r="H538" s="35"/>
      <c r="I538" s="35"/>
      <c r="J538" s="36"/>
      <c r="K538" s="37"/>
    </row>
    <row r="539" spans="1:11" x14ac:dyDescent="0.25">
      <c r="A539" s="178"/>
      <c r="B539" s="122" t="s">
        <v>248</v>
      </c>
      <c r="C539" s="123"/>
      <c r="D539" s="123"/>
      <c r="E539" s="123"/>
      <c r="F539" s="123"/>
      <c r="G539" s="124"/>
      <c r="H539" s="35"/>
      <c r="I539" s="35"/>
      <c r="J539" s="36"/>
      <c r="K539" s="37"/>
    </row>
    <row r="540" spans="1:11" ht="15.75" thickBot="1" x14ac:dyDescent="0.3">
      <c r="A540" s="179"/>
      <c r="B540" s="122" t="s">
        <v>244</v>
      </c>
      <c r="C540" s="123"/>
      <c r="D540" s="123"/>
      <c r="E540" s="123"/>
      <c r="F540" s="123"/>
      <c r="G540" s="124"/>
      <c r="H540" s="38"/>
      <c r="I540" s="38"/>
      <c r="J540" s="39"/>
      <c r="K540" s="40"/>
    </row>
    <row r="541" spans="1:11" x14ac:dyDescent="0.25">
      <c r="A541" s="29" t="s">
        <v>0</v>
      </c>
      <c r="B541" s="30" t="s">
        <v>1</v>
      </c>
      <c r="C541" s="31" t="s">
        <v>2</v>
      </c>
      <c r="D541" s="125" t="s">
        <v>3</v>
      </c>
      <c r="E541" s="126"/>
      <c r="F541" s="126"/>
      <c r="G541" s="127"/>
      <c r="H541" s="119" t="s">
        <v>4</v>
      </c>
      <c r="I541" s="120"/>
      <c r="J541" s="120"/>
      <c r="K541" s="121"/>
    </row>
    <row r="542" spans="1:11" ht="24" customHeight="1" x14ac:dyDescent="0.25">
      <c r="A542" s="177">
        <v>74</v>
      </c>
      <c r="B542" s="32">
        <v>40</v>
      </c>
      <c r="C542" s="32" t="s">
        <v>59</v>
      </c>
      <c r="D542" s="128" t="s">
        <v>301</v>
      </c>
      <c r="E542" s="129"/>
      <c r="F542" s="129"/>
      <c r="G542" s="130"/>
      <c r="H542" s="131" t="s">
        <v>127</v>
      </c>
      <c r="I542" s="132"/>
      <c r="J542" s="132"/>
      <c r="K542" s="133"/>
    </row>
    <row r="543" spans="1:11" ht="28.5" customHeight="1" x14ac:dyDescent="0.25">
      <c r="A543" s="178"/>
      <c r="B543" s="116" t="s">
        <v>5</v>
      </c>
      <c r="C543" s="117"/>
      <c r="D543" s="117"/>
      <c r="E543" s="117"/>
      <c r="F543" s="117"/>
      <c r="G543" s="118"/>
      <c r="H543" s="134" t="s">
        <v>128</v>
      </c>
      <c r="I543" s="135"/>
      <c r="J543" s="138" t="s">
        <v>6</v>
      </c>
      <c r="K543" s="133"/>
    </row>
    <row r="544" spans="1:11" ht="42.75" customHeight="1" x14ac:dyDescent="0.25">
      <c r="A544" s="178"/>
      <c r="B544" s="116" t="s">
        <v>7</v>
      </c>
      <c r="C544" s="117"/>
      <c r="D544" s="117"/>
      <c r="E544" s="117"/>
      <c r="F544" s="117"/>
      <c r="G544" s="118"/>
      <c r="H544" s="136"/>
      <c r="I544" s="137"/>
      <c r="J544" s="33" t="s">
        <v>8</v>
      </c>
      <c r="K544" s="34" t="s">
        <v>9</v>
      </c>
    </row>
    <row r="545" spans="1:11" ht="73.5" customHeight="1" x14ac:dyDescent="0.25">
      <c r="A545" s="178"/>
      <c r="B545" s="122" t="s">
        <v>129</v>
      </c>
      <c r="C545" s="123"/>
      <c r="D545" s="123"/>
      <c r="E545" s="123"/>
      <c r="F545" s="123"/>
      <c r="G545" s="124"/>
      <c r="H545" s="35"/>
      <c r="I545" s="35"/>
      <c r="J545" s="36"/>
      <c r="K545" s="37"/>
    </row>
    <row r="546" spans="1:11" x14ac:dyDescent="0.25">
      <c r="A546" s="178"/>
      <c r="B546" s="122" t="s">
        <v>249</v>
      </c>
      <c r="C546" s="123"/>
      <c r="D546" s="123"/>
      <c r="E546" s="123"/>
      <c r="F546" s="123"/>
      <c r="G546" s="124"/>
      <c r="H546" s="35"/>
      <c r="I546" s="35"/>
      <c r="J546" s="36"/>
      <c r="K546" s="37"/>
    </row>
    <row r="547" spans="1:11" x14ac:dyDescent="0.25">
      <c r="A547" s="178"/>
      <c r="B547" s="122" t="s">
        <v>250</v>
      </c>
      <c r="C547" s="123"/>
      <c r="D547" s="123"/>
      <c r="E547" s="123"/>
      <c r="F547" s="123"/>
      <c r="G547" s="124"/>
      <c r="H547" s="35"/>
      <c r="I547" s="35"/>
      <c r="J547" s="36"/>
      <c r="K547" s="37"/>
    </row>
    <row r="548" spans="1:11" ht="15.75" thickBot="1" x14ac:dyDescent="0.3">
      <c r="A548" s="179"/>
      <c r="B548" s="122" t="s">
        <v>218</v>
      </c>
      <c r="C548" s="123"/>
      <c r="D548" s="123"/>
      <c r="E548" s="123"/>
      <c r="F548" s="123"/>
      <c r="G548" s="124"/>
      <c r="H548" s="38"/>
      <c r="I548" s="38"/>
      <c r="J548" s="39"/>
      <c r="K548" s="40"/>
    </row>
    <row r="549" spans="1:11" x14ac:dyDescent="0.25">
      <c r="A549" s="29" t="s">
        <v>0</v>
      </c>
      <c r="B549" s="30" t="s">
        <v>1</v>
      </c>
      <c r="C549" s="31" t="s">
        <v>2</v>
      </c>
      <c r="D549" s="125" t="s">
        <v>3</v>
      </c>
      <c r="E549" s="126"/>
      <c r="F549" s="126"/>
      <c r="G549" s="127"/>
      <c r="H549" s="119" t="s">
        <v>4</v>
      </c>
      <c r="I549" s="120"/>
      <c r="J549" s="120"/>
      <c r="K549" s="121"/>
    </row>
    <row r="550" spans="1:11" x14ac:dyDescent="0.25">
      <c r="A550" s="177">
        <v>75</v>
      </c>
      <c r="B550" s="32">
        <v>6</v>
      </c>
      <c r="C550" s="32" t="s">
        <v>59</v>
      </c>
      <c r="D550" s="128" t="s">
        <v>302</v>
      </c>
      <c r="E550" s="129"/>
      <c r="F550" s="129"/>
      <c r="G550" s="130"/>
      <c r="H550" s="131" t="s">
        <v>127</v>
      </c>
      <c r="I550" s="132"/>
      <c r="J550" s="132"/>
      <c r="K550" s="133"/>
    </row>
    <row r="551" spans="1:11" ht="20.25" customHeight="1" x14ac:dyDescent="0.25">
      <c r="A551" s="178"/>
      <c r="B551" s="116" t="s">
        <v>5</v>
      </c>
      <c r="C551" s="117"/>
      <c r="D551" s="117"/>
      <c r="E551" s="117"/>
      <c r="F551" s="117"/>
      <c r="G551" s="118"/>
      <c r="H551" s="134" t="s">
        <v>128</v>
      </c>
      <c r="I551" s="135"/>
      <c r="J551" s="138" t="s">
        <v>6</v>
      </c>
      <c r="K551" s="133"/>
    </row>
    <row r="552" spans="1:11" ht="25.5" customHeight="1" x14ac:dyDescent="0.25">
      <c r="A552" s="178"/>
      <c r="B552" s="116" t="s">
        <v>7</v>
      </c>
      <c r="C552" s="117"/>
      <c r="D552" s="117"/>
      <c r="E552" s="117"/>
      <c r="F552" s="117"/>
      <c r="G552" s="118"/>
      <c r="H552" s="136"/>
      <c r="I552" s="137"/>
      <c r="J552" s="33" t="s">
        <v>8</v>
      </c>
      <c r="K552" s="34" t="s">
        <v>9</v>
      </c>
    </row>
    <row r="553" spans="1:11" ht="59.25" customHeight="1" x14ac:dyDescent="0.25">
      <c r="A553" s="178"/>
      <c r="B553" s="122" t="s">
        <v>129</v>
      </c>
      <c r="C553" s="123"/>
      <c r="D553" s="123"/>
      <c r="E553" s="123"/>
      <c r="F553" s="123"/>
      <c r="G553" s="124"/>
      <c r="H553" s="35"/>
      <c r="I553" s="35"/>
      <c r="J553" s="36"/>
      <c r="K553" s="37"/>
    </row>
    <row r="554" spans="1:11" x14ac:dyDescent="0.25">
      <c r="A554" s="178"/>
      <c r="B554" s="122" t="s">
        <v>251</v>
      </c>
      <c r="C554" s="123"/>
      <c r="D554" s="123"/>
      <c r="E554" s="123"/>
      <c r="F554" s="123"/>
      <c r="G554" s="124"/>
      <c r="H554" s="35"/>
      <c r="I554" s="35"/>
      <c r="J554" s="36"/>
      <c r="K554" s="37"/>
    </row>
    <row r="555" spans="1:11" x14ac:dyDescent="0.25">
      <c r="A555" s="178"/>
      <c r="B555" s="122" t="s">
        <v>252</v>
      </c>
      <c r="C555" s="123"/>
      <c r="D555" s="123"/>
      <c r="E555" s="123"/>
      <c r="F555" s="123"/>
      <c r="G555" s="124"/>
      <c r="H555" s="35"/>
      <c r="I555" s="35"/>
      <c r="J555" s="36"/>
      <c r="K555" s="37"/>
    </row>
    <row r="556" spans="1:11" ht="15.75" thickBot="1" x14ac:dyDescent="0.3">
      <c r="A556" s="178"/>
      <c r="B556" s="122" t="s">
        <v>253</v>
      </c>
      <c r="C556" s="123"/>
      <c r="D556" s="123"/>
      <c r="E556" s="123"/>
      <c r="F556" s="123"/>
      <c r="G556" s="124"/>
      <c r="H556" s="43"/>
      <c r="I556" s="43"/>
      <c r="J556" s="41"/>
      <c r="K556" s="42"/>
    </row>
    <row r="557" spans="1:11" x14ac:dyDescent="0.25">
      <c r="A557" s="29" t="s">
        <v>0</v>
      </c>
      <c r="B557" s="30" t="s">
        <v>1</v>
      </c>
      <c r="C557" s="31" t="s">
        <v>2</v>
      </c>
      <c r="D557" s="125" t="s">
        <v>3</v>
      </c>
      <c r="E557" s="126"/>
      <c r="F557" s="126"/>
      <c r="G557" s="127"/>
      <c r="H557" s="119" t="s">
        <v>4</v>
      </c>
      <c r="I557" s="120"/>
      <c r="J557" s="120"/>
      <c r="K557" s="121"/>
    </row>
    <row r="558" spans="1:11" x14ac:dyDescent="0.25">
      <c r="A558" s="177">
        <v>76</v>
      </c>
      <c r="B558" s="32">
        <v>2</v>
      </c>
      <c r="C558" s="32" t="s">
        <v>59</v>
      </c>
      <c r="D558" s="128" t="s">
        <v>254</v>
      </c>
      <c r="E558" s="129"/>
      <c r="F558" s="129"/>
      <c r="G558" s="130"/>
      <c r="H558" s="131" t="s">
        <v>127</v>
      </c>
      <c r="I558" s="132"/>
      <c r="J558" s="132"/>
      <c r="K558" s="133"/>
    </row>
    <row r="559" spans="1:11" ht="36" customHeight="1" x14ac:dyDescent="0.25">
      <c r="A559" s="178"/>
      <c r="B559" s="116" t="s">
        <v>5</v>
      </c>
      <c r="C559" s="117"/>
      <c r="D559" s="117"/>
      <c r="E559" s="117"/>
      <c r="F559" s="117"/>
      <c r="G559" s="118"/>
      <c r="H559" s="134" t="s">
        <v>128</v>
      </c>
      <c r="I559" s="135"/>
      <c r="J559" s="138" t="s">
        <v>6</v>
      </c>
      <c r="K559" s="133"/>
    </row>
    <row r="560" spans="1:11" ht="37.5" customHeight="1" x14ac:dyDescent="0.25">
      <c r="A560" s="178"/>
      <c r="B560" s="116" t="s">
        <v>7</v>
      </c>
      <c r="C560" s="117"/>
      <c r="D560" s="117"/>
      <c r="E560" s="117"/>
      <c r="F560" s="117"/>
      <c r="G560" s="118"/>
      <c r="H560" s="136"/>
      <c r="I560" s="137"/>
      <c r="J560" s="33" t="s">
        <v>8</v>
      </c>
      <c r="K560" s="34" t="s">
        <v>9</v>
      </c>
    </row>
    <row r="561" spans="1:11" ht="77.25" customHeight="1" x14ac:dyDescent="0.25">
      <c r="A561" s="178"/>
      <c r="B561" s="122" t="s">
        <v>129</v>
      </c>
      <c r="C561" s="123"/>
      <c r="D561" s="123"/>
      <c r="E561" s="123"/>
      <c r="F561" s="123"/>
      <c r="G561" s="124"/>
      <c r="H561" s="35"/>
      <c r="I561" s="35"/>
      <c r="J561" s="36"/>
      <c r="K561" s="37"/>
    </row>
    <row r="562" spans="1:11" x14ac:dyDescent="0.25">
      <c r="A562" s="178"/>
      <c r="B562" s="122" t="s">
        <v>153</v>
      </c>
      <c r="C562" s="123"/>
      <c r="D562" s="123"/>
      <c r="E562" s="123"/>
      <c r="F562" s="123"/>
      <c r="G562" s="124"/>
      <c r="H562" s="35"/>
      <c r="I562" s="35"/>
      <c r="J562" s="36"/>
      <c r="K562" s="37"/>
    </row>
    <row r="563" spans="1:11" x14ac:dyDescent="0.25">
      <c r="A563" s="178"/>
      <c r="B563" s="122" t="s">
        <v>154</v>
      </c>
      <c r="C563" s="123"/>
      <c r="D563" s="123"/>
      <c r="E563" s="123"/>
      <c r="F563" s="123"/>
      <c r="G563" s="124"/>
      <c r="H563" s="35"/>
      <c r="I563" s="35"/>
      <c r="J563" s="36"/>
      <c r="K563" s="37"/>
    </row>
    <row r="564" spans="1:11" ht="15.75" thickBot="1" x14ac:dyDescent="0.3">
      <c r="A564" s="179"/>
      <c r="B564" s="122" t="s">
        <v>155</v>
      </c>
      <c r="C564" s="123"/>
      <c r="D564" s="123"/>
      <c r="E564" s="123"/>
      <c r="F564" s="123"/>
      <c r="G564" s="124"/>
      <c r="H564" s="43"/>
      <c r="I564" s="43"/>
      <c r="J564" s="41"/>
      <c r="K564" s="42"/>
    </row>
    <row r="565" spans="1:11" x14ac:dyDescent="0.25">
      <c r="A565" s="29" t="s">
        <v>0</v>
      </c>
      <c r="B565" s="30" t="s">
        <v>1</v>
      </c>
      <c r="C565" s="31" t="s">
        <v>2</v>
      </c>
      <c r="D565" s="125" t="s">
        <v>3</v>
      </c>
      <c r="E565" s="126"/>
      <c r="F565" s="126"/>
      <c r="G565" s="127"/>
      <c r="H565" s="119" t="s">
        <v>4</v>
      </c>
      <c r="I565" s="120"/>
      <c r="J565" s="120"/>
      <c r="K565" s="121"/>
    </row>
    <row r="566" spans="1:11" x14ac:dyDescent="0.25">
      <c r="A566" s="177">
        <v>77</v>
      </c>
      <c r="B566" s="32">
        <v>10</v>
      </c>
      <c r="C566" s="32" t="s">
        <v>59</v>
      </c>
      <c r="D566" s="128" t="s">
        <v>303</v>
      </c>
      <c r="E566" s="129"/>
      <c r="F566" s="129"/>
      <c r="G566" s="130"/>
      <c r="H566" s="131" t="s">
        <v>127</v>
      </c>
      <c r="I566" s="132"/>
      <c r="J566" s="132"/>
      <c r="K566" s="133"/>
    </row>
    <row r="567" spans="1:11" ht="30.75" customHeight="1" x14ac:dyDescent="0.25">
      <c r="A567" s="178"/>
      <c r="B567" s="116" t="s">
        <v>5</v>
      </c>
      <c r="C567" s="117"/>
      <c r="D567" s="117"/>
      <c r="E567" s="117"/>
      <c r="F567" s="117"/>
      <c r="G567" s="118"/>
      <c r="H567" s="134" t="s">
        <v>128</v>
      </c>
      <c r="I567" s="135"/>
      <c r="J567" s="138" t="s">
        <v>6</v>
      </c>
      <c r="K567" s="133"/>
    </row>
    <row r="568" spans="1:11" ht="36" customHeight="1" x14ac:dyDescent="0.25">
      <c r="A568" s="178"/>
      <c r="B568" s="116" t="s">
        <v>7</v>
      </c>
      <c r="C568" s="117"/>
      <c r="D568" s="117"/>
      <c r="E568" s="117"/>
      <c r="F568" s="117"/>
      <c r="G568" s="118"/>
      <c r="H568" s="136"/>
      <c r="I568" s="137"/>
      <c r="J568" s="33" t="s">
        <v>8</v>
      </c>
      <c r="K568" s="34" t="s">
        <v>9</v>
      </c>
    </row>
    <row r="569" spans="1:11" ht="77.25" customHeight="1" x14ac:dyDescent="0.25">
      <c r="A569" s="178"/>
      <c r="B569" s="122" t="s">
        <v>129</v>
      </c>
      <c r="C569" s="123"/>
      <c r="D569" s="123"/>
      <c r="E569" s="123"/>
      <c r="F569" s="123"/>
      <c r="G569" s="124"/>
      <c r="H569" s="35"/>
      <c r="I569" s="35"/>
      <c r="J569" s="36"/>
      <c r="K569" s="37"/>
    </row>
    <row r="570" spans="1:11" x14ac:dyDescent="0.25">
      <c r="A570" s="178"/>
      <c r="B570" s="122" t="s">
        <v>255</v>
      </c>
      <c r="C570" s="123"/>
      <c r="D570" s="123"/>
      <c r="E570" s="123"/>
      <c r="F570" s="123"/>
      <c r="G570" s="124"/>
      <c r="H570" s="35"/>
      <c r="I570" s="35"/>
      <c r="J570" s="36"/>
      <c r="K570" s="37"/>
    </row>
    <row r="571" spans="1:11" x14ac:dyDescent="0.25">
      <c r="A571" s="178"/>
      <c r="B571" s="122" t="s">
        <v>256</v>
      </c>
      <c r="C571" s="123"/>
      <c r="D571" s="123"/>
      <c r="E571" s="123"/>
      <c r="F571" s="123"/>
      <c r="G571" s="124"/>
      <c r="H571" s="35"/>
      <c r="I571" s="35"/>
      <c r="J571" s="36"/>
      <c r="K571" s="37"/>
    </row>
    <row r="572" spans="1:11" ht="15.75" thickBot="1" x14ac:dyDescent="0.3">
      <c r="A572" s="178"/>
      <c r="B572" s="122" t="s">
        <v>257</v>
      </c>
      <c r="C572" s="123"/>
      <c r="D572" s="123"/>
      <c r="E572" s="123"/>
      <c r="F572" s="123"/>
      <c r="G572" s="124"/>
      <c r="H572" s="43"/>
      <c r="I572" s="43"/>
      <c r="J572" s="41"/>
      <c r="K572" s="42"/>
    </row>
    <row r="573" spans="1:11" x14ac:dyDescent="0.25">
      <c r="A573" s="29" t="s">
        <v>0</v>
      </c>
      <c r="B573" s="30" t="s">
        <v>1</v>
      </c>
      <c r="C573" s="31" t="s">
        <v>2</v>
      </c>
      <c r="D573" s="125" t="s">
        <v>3</v>
      </c>
      <c r="E573" s="126"/>
      <c r="F573" s="126"/>
      <c r="G573" s="127"/>
      <c r="H573" s="119" t="s">
        <v>4</v>
      </c>
      <c r="I573" s="120"/>
      <c r="J573" s="120"/>
      <c r="K573" s="121"/>
    </row>
    <row r="574" spans="1:11" x14ac:dyDescent="0.25">
      <c r="A574" s="177">
        <v>78</v>
      </c>
      <c r="B574" s="32">
        <v>2</v>
      </c>
      <c r="C574" s="32" t="s">
        <v>59</v>
      </c>
      <c r="D574" s="128" t="s">
        <v>304</v>
      </c>
      <c r="E574" s="129"/>
      <c r="F574" s="129"/>
      <c r="G574" s="130"/>
      <c r="H574" s="131" t="s">
        <v>127</v>
      </c>
      <c r="I574" s="132"/>
      <c r="J574" s="132"/>
      <c r="K574" s="133"/>
    </row>
    <row r="575" spans="1:11" ht="26.25" customHeight="1" x14ac:dyDescent="0.25">
      <c r="A575" s="178"/>
      <c r="B575" s="116" t="s">
        <v>5</v>
      </c>
      <c r="C575" s="117"/>
      <c r="D575" s="117"/>
      <c r="E575" s="117"/>
      <c r="F575" s="117"/>
      <c r="G575" s="118"/>
      <c r="H575" s="134" t="s">
        <v>128</v>
      </c>
      <c r="I575" s="135"/>
      <c r="J575" s="138" t="s">
        <v>6</v>
      </c>
      <c r="K575" s="133"/>
    </row>
    <row r="576" spans="1:11" ht="30.75" customHeight="1" x14ac:dyDescent="0.25">
      <c r="A576" s="178"/>
      <c r="B576" s="116" t="s">
        <v>7</v>
      </c>
      <c r="C576" s="117"/>
      <c r="D576" s="117"/>
      <c r="E576" s="117"/>
      <c r="F576" s="117"/>
      <c r="G576" s="118"/>
      <c r="H576" s="136"/>
      <c r="I576" s="137"/>
      <c r="J576" s="33" t="s">
        <v>8</v>
      </c>
      <c r="K576" s="34" t="s">
        <v>9</v>
      </c>
    </row>
    <row r="577" spans="1:11" ht="74.25" customHeight="1" x14ac:dyDescent="0.25">
      <c r="A577" s="178"/>
      <c r="B577" s="122" t="s">
        <v>129</v>
      </c>
      <c r="C577" s="123"/>
      <c r="D577" s="123"/>
      <c r="E577" s="123"/>
      <c r="F577" s="123"/>
      <c r="G577" s="124"/>
      <c r="H577" s="35"/>
      <c r="I577" s="35"/>
      <c r="J577" s="36"/>
      <c r="K577" s="37"/>
    </row>
    <row r="578" spans="1:11" x14ac:dyDescent="0.25">
      <c r="A578" s="178"/>
      <c r="B578" s="122" t="s">
        <v>258</v>
      </c>
      <c r="C578" s="123"/>
      <c r="D578" s="123"/>
      <c r="E578" s="123"/>
      <c r="F578" s="123"/>
      <c r="G578" s="124"/>
      <c r="H578" s="35"/>
      <c r="I578" s="35"/>
      <c r="J578" s="36"/>
      <c r="K578" s="37"/>
    </row>
    <row r="579" spans="1:11" x14ac:dyDescent="0.25">
      <c r="A579" s="178"/>
      <c r="B579" s="122" t="s">
        <v>259</v>
      </c>
      <c r="C579" s="123"/>
      <c r="D579" s="123"/>
      <c r="E579" s="123"/>
      <c r="F579" s="123"/>
      <c r="G579" s="124"/>
      <c r="H579" s="35"/>
      <c r="I579" s="35"/>
      <c r="J579" s="36"/>
      <c r="K579" s="37"/>
    </row>
    <row r="580" spans="1:11" ht="15.75" thickBot="1" x14ac:dyDescent="0.3">
      <c r="A580" s="178"/>
      <c r="B580" s="122" t="s">
        <v>260</v>
      </c>
      <c r="C580" s="123"/>
      <c r="D580" s="123"/>
      <c r="E580" s="123"/>
      <c r="F580" s="123"/>
      <c r="G580" s="124"/>
      <c r="H580" s="43"/>
      <c r="I580" s="43"/>
      <c r="J580" s="41"/>
      <c r="K580" s="42"/>
    </row>
    <row r="581" spans="1:11" ht="15.75" thickTop="1" x14ac:dyDescent="0.25">
      <c r="A581" s="55" t="s">
        <v>0</v>
      </c>
      <c r="B581" s="30" t="s">
        <v>1</v>
      </c>
      <c r="C581" s="31" t="s">
        <v>2</v>
      </c>
      <c r="D581" s="125" t="s">
        <v>3</v>
      </c>
      <c r="E581" s="126"/>
      <c r="F581" s="126"/>
      <c r="G581" s="127"/>
      <c r="H581" s="164" t="s">
        <v>4</v>
      </c>
      <c r="I581" s="165"/>
      <c r="J581" s="165"/>
      <c r="K581" s="166"/>
    </row>
    <row r="582" spans="1:11" x14ac:dyDescent="0.25">
      <c r="A582" s="174">
        <v>79</v>
      </c>
      <c r="B582" s="32">
        <v>4</v>
      </c>
      <c r="C582" s="32" t="s">
        <v>59</v>
      </c>
      <c r="D582" s="128" t="s">
        <v>305</v>
      </c>
      <c r="E582" s="129"/>
      <c r="F582" s="129"/>
      <c r="G582" s="130"/>
      <c r="H582" s="131" t="s">
        <v>127</v>
      </c>
      <c r="I582" s="132"/>
      <c r="J582" s="132"/>
      <c r="K582" s="167"/>
    </row>
    <row r="583" spans="1:11" ht="27" customHeight="1" x14ac:dyDescent="0.25">
      <c r="A583" s="175"/>
      <c r="B583" s="116" t="s">
        <v>5</v>
      </c>
      <c r="C583" s="117"/>
      <c r="D583" s="117"/>
      <c r="E583" s="117"/>
      <c r="F583" s="117"/>
      <c r="G583" s="118"/>
      <c r="H583" s="134" t="s">
        <v>128</v>
      </c>
      <c r="I583" s="135"/>
      <c r="J583" s="138" t="s">
        <v>6</v>
      </c>
      <c r="K583" s="167"/>
    </row>
    <row r="584" spans="1:11" ht="34.5" customHeight="1" x14ac:dyDescent="0.25">
      <c r="A584" s="175"/>
      <c r="B584" s="116" t="s">
        <v>7</v>
      </c>
      <c r="C584" s="117"/>
      <c r="D584" s="117"/>
      <c r="E584" s="117"/>
      <c r="F584" s="117"/>
      <c r="G584" s="118"/>
      <c r="H584" s="136"/>
      <c r="I584" s="137"/>
      <c r="J584" s="33" t="s">
        <v>8</v>
      </c>
      <c r="K584" s="56" t="s">
        <v>9</v>
      </c>
    </row>
    <row r="585" spans="1:11" ht="66.75" customHeight="1" x14ac:dyDescent="0.25">
      <c r="A585" s="175"/>
      <c r="B585" s="122" t="s">
        <v>129</v>
      </c>
      <c r="C585" s="123"/>
      <c r="D585" s="123"/>
      <c r="E585" s="123"/>
      <c r="F585" s="123"/>
      <c r="G585" s="124"/>
      <c r="H585" s="35"/>
      <c r="I585" s="35"/>
      <c r="J585" s="36"/>
      <c r="K585" s="57"/>
    </row>
    <row r="586" spans="1:11" x14ac:dyDescent="0.25">
      <c r="A586" s="175"/>
      <c r="B586" s="122" t="s">
        <v>261</v>
      </c>
      <c r="C586" s="123"/>
      <c r="D586" s="123"/>
      <c r="E586" s="123"/>
      <c r="F586" s="123"/>
      <c r="G586" s="124"/>
      <c r="H586" s="35"/>
      <c r="I586" s="35"/>
      <c r="J586" s="36"/>
      <c r="K586" s="57"/>
    </row>
    <row r="587" spans="1:11" x14ac:dyDescent="0.25">
      <c r="A587" s="175"/>
      <c r="B587" s="122" t="s">
        <v>262</v>
      </c>
      <c r="C587" s="123"/>
      <c r="D587" s="123"/>
      <c r="E587" s="123"/>
      <c r="F587" s="123"/>
      <c r="G587" s="124"/>
      <c r="H587" s="35"/>
      <c r="I587" s="35"/>
      <c r="J587" s="36"/>
      <c r="K587" s="57"/>
    </row>
    <row r="588" spans="1:11" ht="15.75" thickBot="1" x14ac:dyDescent="0.3">
      <c r="A588" s="176"/>
      <c r="B588" s="122" t="s">
        <v>263</v>
      </c>
      <c r="C588" s="123"/>
      <c r="D588" s="123"/>
      <c r="E588" s="123"/>
      <c r="F588" s="123"/>
      <c r="G588" s="124"/>
      <c r="H588" s="43"/>
      <c r="I588" s="43"/>
      <c r="J588" s="41"/>
      <c r="K588" s="62"/>
    </row>
    <row r="589" spans="1:11" ht="16.5" thickTop="1" thickBot="1" x14ac:dyDescent="0.3">
      <c r="A589" s="69" t="s">
        <v>0</v>
      </c>
      <c r="B589" s="70" t="s">
        <v>1</v>
      </c>
      <c r="C589" s="71" t="s">
        <v>2</v>
      </c>
      <c r="D589" s="139" t="s">
        <v>3</v>
      </c>
      <c r="E589" s="140"/>
      <c r="F589" s="140"/>
      <c r="G589" s="72"/>
      <c r="H589" s="141" t="s">
        <v>4</v>
      </c>
      <c r="I589" s="142"/>
      <c r="J589" s="142"/>
      <c r="K589" s="143"/>
    </row>
    <row r="590" spans="1:11" x14ac:dyDescent="0.25">
      <c r="A590" s="196">
        <v>80</v>
      </c>
      <c r="B590" s="73" t="s">
        <v>23</v>
      </c>
      <c r="C590" s="74" t="s">
        <v>306</v>
      </c>
      <c r="D590" s="291" t="s">
        <v>307</v>
      </c>
      <c r="E590" s="292"/>
      <c r="F590" s="292"/>
      <c r="G590" s="293"/>
      <c r="H590" s="294"/>
      <c r="I590" s="295"/>
      <c r="J590" s="295"/>
      <c r="K590" s="296"/>
    </row>
    <row r="591" spans="1:11" ht="27" customHeight="1" x14ac:dyDescent="0.25">
      <c r="A591" s="196"/>
      <c r="B591" s="204" t="s">
        <v>5</v>
      </c>
      <c r="C591" s="204"/>
      <c r="D591" s="204"/>
      <c r="E591" s="204"/>
      <c r="F591" s="204"/>
      <c r="G591" s="13" t="s">
        <v>66</v>
      </c>
      <c r="H591" s="205" t="s">
        <v>308</v>
      </c>
      <c r="I591" s="206"/>
      <c r="J591" s="209" t="s">
        <v>6</v>
      </c>
      <c r="K591" s="210"/>
    </row>
    <row r="592" spans="1:11" ht="37.5" customHeight="1" x14ac:dyDescent="0.25">
      <c r="A592" s="196"/>
      <c r="B592" s="211" t="s">
        <v>7</v>
      </c>
      <c r="C592" s="212"/>
      <c r="D592" s="212"/>
      <c r="E592" s="212"/>
      <c r="F592" s="212"/>
      <c r="G592" s="245"/>
      <c r="H592" s="207"/>
      <c r="I592" s="208"/>
      <c r="J592" s="75" t="s">
        <v>8</v>
      </c>
      <c r="K592" s="76" t="s">
        <v>9</v>
      </c>
    </row>
    <row r="593" spans="1:11" x14ac:dyDescent="0.25">
      <c r="A593" s="196"/>
      <c r="B593" s="223" t="s">
        <v>309</v>
      </c>
      <c r="C593" s="224"/>
      <c r="D593" s="224"/>
      <c r="E593" s="224"/>
      <c r="F593" s="224"/>
      <c r="G593" s="245"/>
      <c r="H593" s="77"/>
      <c r="I593" s="78"/>
      <c r="J593" s="79"/>
      <c r="K593" s="80"/>
    </row>
    <row r="594" spans="1:11" x14ac:dyDescent="0.25">
      <c r="A594" s="196"/>
      <c r="B594" s="223" t="s">
        <v>310</v>
      </c>
      <c r="C594" s="224"/>
      <c r="D594" s="224"/>
      <c r="E594" s="224"/>
      <c r="F594" s="225"/>
      <c r="G594" s="245"/>
      <c r="H594" s="77"/>
      <c r="I594" s="78"/>
      <c r="J594" s="79"/>
      <c r="K594" s="80"/>
    </row>
    <row r="595" spans="1:11" x14ac:dyDescent="0.25">
      <c r="A595" s="196"/>
      <c r="B595" s="223" t="s">
        <v>311</v>
      </c>
      <c r="C595" s="224"/>
      <c r="D595" s="224"/>
      <c r="E595" s="224"/>
      <c r="F595" s="225"/>
      <c r="G595" s="245"/>
      <c r="H595" s="77"/>
      <c r="I595" s="78"/>
      <c r="J595" s="79"/>
      <c r="K595" s="80"/>
    </row>
    <row r="596" spans="1:11" x14ac:dyDescent="0.25">
      <c r="A596" s="196"/>
      <c r="B596" s="223" t="s">
        <v>312</v>
      </c>
      <c r="C596" s="224"/>
      <c r="D596" s="224"/>
      <c r="E596" s="224"/>
      <c r="F596" s="225"/>
      <c r="G596" s="245"/>
      <c r="H596" s="77"/>
      <c r="I596" s="78"/>
      <c r="J596" s="79"/>
      <c r="K596" s="80"/>
    </row>
    <row r="597" spans="1:11" ht="15.75" thickBot="1" x14ac:dyDescent="0.3">
      <c r="A597" s="196"/>
      <c r="B597" s="223" t="s">
        <v>313</v>
      </c>
      <c r="C597" s="224"/>
      <c r="D597" s="224"/>
      <c r="E597" s="224"/>
      <c r="F597" s="224"/>
      <c r="G597" s="245"/>
      <c r="H597" s="77"/>
      <c r="I597" s="78"/>
      <c r="J597" s="79"/>
      <c r="K597" s="80"/>
    </row>
    <row r="598" spans="1:11" ht="15.75" thickBot="1" x14ac:dyDescent="0.3">
      <c r="A598" s="69" t="s">
        <v>0</v>
      </c>
      <c r="B598" s="70" t="s">
        <v>1</v>
      </c>
      <c r="C598" s="71" t="s">
        <v>2</v>
      </c>
      <c r="D598" s="139" t="s">
        <v>3</v>
      </c>
      <c r="E598" s="140"/>
      <c r="F598" s="140"/>
      <c r="G598" s="72"/>
      <c r="H598" s="141" t="s">
        <v>4</v>
      </c>
      <c r="I598" s="142"/>
      <c r="J598" s="142"/>
      <c r="K598" s="143"/>
    </row>
    <row r="599" spans="1:11" x14ac:dyDescent="0.25">
      <c r="A599" s="196">
        <v>81</v>
      </c>
      <c r="B599" s="73" t="s">
        <v>18</v>
      </c>
      <c r="C599" s="74" t="s">
        <v>306</v>
      </c>
      <c r="D599" s="297" t="s">
        <v>314</v>
      </c>
      <c r="E599" s="298"/>
      <c r="F599" s="298"/>
      <c r="G599" s="299"/>
      <c r="H599" s="81"/>
      <c r="I599" s="82"/>
      <c r="J599" s="82"/>
      <c r="K599" s="83"/>
    </row>
    <row r="600" spans="1:11" ht="26.25" customHeight="1" x14ac:dyDescent="0.25">
      <c r="A600" s="196"/>
      <c r="B600" s="300" t="s">
        <v>5</v>
      </c>
      <c r="C600" s="204"/>
      <c r="D600" s="204"/>
      <c r="E600" s="204"/>
      <c r="F600" s="301"/>
      <c r="G600" s="13" t="s">
        <v>66</v>
      </c>
      <c r="H600" s="302" t="s">
        <v>308</v>
      </c>
      <c r="I600" s="303"/>
      <c r="J600" s="306" t="s">
        <v>6</v>
      </c>
      <c r="K600" s="307"/>
    </row>
    <row r="601" spans="1:11" ht="34.5" customHeight="1" x14ac:dyDescent="0.25">
      <c r="A601" s="196"/>
      <c r="B601" s="211" t="s">
        <v>7</v>
      </c>
      <c r="C601" s="212"/>
      <c r="D601" s="212"/>
      <c r="E601" s="212"/>
      <c r="F601" s="213"/>
      <c r="G601" s="308"/>
      <c r="H601" s="304"/>
      <c r="I601" s="305"/>
      <c r="J601" s="75" t="s">
        <v>8</v>
      </c>
      <c r="K601" s="76" t="s">
        <v>9</v>
      </c>
    </row>
    <row r="602" spans="1:11" x14ac:dyDescent="0.25">
      <c r="A602" s="196"/>
      <c r="B602" s="223" t="s">
        <v>315</v>
      </c>
      <c r="C602" s="224"/>
      <c r="D602" s="224"/>
      <c r="E602" s="224"/>
      <c r="F602" s="225"/>
      <c r="G602" s="309"/>
      <c r="H602" s="77"/>
      <c r="I602" s="78"/>
      <c r="J602" s="79"/>
      <c r="K602" s="80"/>
    </row>
    <row r="603" spans="1:11" x14ac:dyDescent="0.25">
      <c r="A603" s="196"/>
      <c r="B603" s="223" t="s">
        <v>316</v>
      </c>
      <c r="C603" s="224"/>
      <c r="D603" s="224"/>
      <c r="E603" s="224"/>
      <c r="F603" s="225"/>
      <c r="G603" s="309"/>
      <c r="H603" s="77"/>
      <c r="I603" s="78"/>
      <c r="J603" s="79"/>
      <c r="K603" s="80"/>
    </row>
    <row r="604" spans="1:11" x14ac:dyDescent="0.25">
      <c r="A604" s="196"/>
      <c r="B604" s="223" t="s">
        <v>317</v>
      </c>
      <c r="C604" s="224"/>
      <c r="D604" s="224"/>
      <c r="E604" s="224"/>
      <c r="F604" s="225"/>
      <c r="G604" s="309"/>
      <c r="H604" s="77"/>
      <c r="I604" s="78"/>
      <c r="J604" s="79"/>
      <c r="K604" s="80"/>
    </row>
    <row r="605" spans="1:11" x14ac:dyDescent="0.25">
      <c r="A605" s="196"/>
      <c r="B605" s="223" t="s">
        <v>318</v>
      </c>
      <c r="C605" s="224"/>
      <c r="D605" s="224"/>
      <c r="E605" s="224"/>
      <c r="F605" s="225"/>
      <c r="G605" s="309"/>
      <c r="H605" s="77"/>
      <c r="I605" s="78"/>
      <c r="J605" s="79"/>
      <c r="K605" s="80"/>
    </row>
    <row r="606" spans="1:11" ht="15.75" thickBot="1" x14ac:dyDescent="0.3">
      <c r="A606" s="196"/>
      <c r="B606" s="223"/>
      <c r="C606" s="224"/>
      <c r="D606" s="224"/>
      <c r="E606" s="224"/>
      <c r="F606" s="225"/>
      <c r="G606" s="310"/>
      <c r="H606" s="77"/>
      <c r="I606" s="78"/>
      <c r="J606" s="79"/>
      <c r="K606" s="80"/>
    </row>
    <row r="607" spans="1:11" x14ac:dyDescent="0.25">
      <c r="A607" s="1" t="s">
        <v>0</v>
      </c>
      <c r="B607" s="2" t="s">
        <v>1</v>
      </c>
      <c r="C607" s="3" t="s">
        <v>2</v>
      </c>
      <c r="D607" s="144" t="s">
        <v>3</v>
      </c>
      <c r="E607" s="145"/>
      <c r="F607" s="145"/>
      <c r="G607" s="11"/>
      <c r="H607" s="146" t="s">
        <v>4</v>
      </c>
      <c r="I607" s="147"/>
      <c r="J607" s="147"/>
      <c r="K607" s="148"/>
    </row>
    <row r="608" spans="1:11" x14ac:dyDescent="0.25">
      <c r="A608" s="195">
        <v>82</v>
      </c>
      <c r="B608" s="4" t="s">
        <v>17</v>
      </c>
      <c r="C608" s="5" t="s">
        <v>306</v>
      </c>
      <c r="D608" s="311" t="s">
        <v>319</v>
      </c>
      <c r="E608" s="312"/>
      <c r="F608" s="312"/>
      <c r="G608" s="313"/>
      <c r="H608" s="201"/>
      <c r="I608" s="202"/>
      <c r="J608" s="202"/>
      <c r="K608" s="203"/>
    </row>
    <row r="609" spans="1:11" ht="20.25" customHeight="1" x14ac:dyDescent="0.25">
      <c r="A609" s="196"/>
      <c r="B609" s="204" t="s">
        <v>5</v>
      </c>
      <c r="C609" s="204"/>
      <c r="D609" s="204"/>
      <c r="E609" s="204"/>
      <c r="F609" s="204"/>
      <c r="G609" s="13" t="s">
        <v>66</v>
      </c>
      <c r="H609" s="205" t="s">
        <v>308</v>
      </c>
      <c r="I609" s="206"/>
      <c r="J609" s="209" t="s">
        <v>6</v>
      </c>
      <c r="K609" s="210"/>
    </row>
    <row r="610" spans="1:11" ht="36" customHeight="1" x14ac:dyDescent="0.25">
      <c r="A610" s="196"/>
      <c r="B610" s="211" t="s">
        <v>7</v>
      </c>
      <c r="C610" s="212"/>
      <c r="D610" s="212"/>
      <c r="E610" s="212"/>
      <c r="F610" s="213"/>
      <c r="G610" s="245"/>
      <c r="H610" s="207"/>
      <c r="I610" s="208"/>
      <c r="J610" s="75" t="s">
        <v>8</v>
      </c>
      <c r="K610" s="76" t="s">
        <v>9</v>
      </c>
    </row>
    <row r="611" spans="1:11" x14ac:dyDescent="0.25">
      <c r="A611" s="196"/>
      <c r="B611" s="149" t="s">
        <v>320</v>
      </c>
      <c r="C611" s="149"/>
      <c r="D611" s="149"/>
      <c r="E611" s="149"/>
      <c r="F611" s="149"/>
      <c r="G611" s="245"/>
      <c r="H611" s="77"/>
      <c r="I611" s="78"/>
      <c r="J611" s="79"/>
      <c r="K611" s="80"/>
    </row>
    <row r="612" spans="1:11" x14ac:dyDescent="0.25">
      <c r="A612" s="196"/>
      <c r="B612" s="223" t="s">
        <v>321</v>
      </c>
      <c r="C612" s="224"/>
      <c r="D612" s="224"/>
      <c r="E612" s="224"/>
      <c r="F612" s="224"/>
      <c r="G612" s="245"/>
      <c r="H612" s="77"/>
      <c r="I612" s="78"/>
      <c r="J612" s="79"/>
      <c r="K612" s="80"/>
    </row>
    <row r="613" spans="1:11" x14ac:dyDescent="0.25">
      <c r="A613" s="196"/>
      <c r="B613" s="223" t="s">
        <v>322</v>
      </c>
      <c r="C613" s="224"/>
      <c r="D613" s="224"/>
      <c r="E613" s="224"/>
      <c r="F613" s="224"/>
      <c r="G613" s="245"/>
      <c r="H613" s="77"/>
      <c r="I613" s="78"/>
      <c r="J613" s="79"/>
      <c r="K613" s="80"/>
    </row>
    <row r="614" spans="1:11" x14ac:dyDescent="0.25">
      <c r="A614" s="196"/>
      <c r="B614" s="223" t="s">
        <v>323</v>
      </c>
      <c r="C614" s="224"/>
      <c r="D614" s="224"/>
      <c r="E614" s="224"/>
      <c r="F614" s="224"/>
      <c r="G614" s="245"/>
      <c r="H614" s="77"/>
      <c r="I614" s="78"/>
      <c r="J614" s="79"/>
      <c r="K614" s="80"/>
    </row>
    <row r="615" spans="1:11" ht="15.75" thickBot="1" x14ac:dyDescent="0.3">
      <c r="A615" s="196"/>
      <c r="B615" s="223" t="s">
        <v>324</v>
      </c>
      <c r="C615" s="224"/>
      <c r="D615" s="224"/>
      <c r="E615" s="224"/>
      <c r="F615" s="224"/>
      <c r="G615" s="245"/>
      <c r="H615" s="77"/>
      <c r="I615" s="78"/>
      <c r="J615" s="79"/>
      <c r="K615" s="80"/>
    </row>
    <row r="616" spans="1:11" x14ac:dyDescent="0.25">
      <c r="A616" s="1" t="s">
        <v>0</v>
      </c>
      <c r="B616" s="2" t="s">
        <v>1</v>
      </c>
      <c r="C616" s="3" t="s">
        <v>2</v>
      </c>
      <c r="D616" s="144" t="s">
        <v>3</v>
      </c>
      <c r="E616" s="145"/>
      <c r="F616" s="145"/>
      <c r="G616" s="15"/>
      <c r="H616" s="146" t="s">
        <v>4</v>
      </c>
      <c r="I616" s="147"/>
      <c r="J616" s="147"/>
      <c r="K616" s="148"/>
    </row>
    <row r="617" spans="1:11" x14ac:dyDescent="0.25">
      <c r="A617" s="270">
        <v>83</v>
      </c>
      <c r="B617" s="4" t="s">
        <v>325</v>
      </c>
      <c r="C617" s="5" t="s">
        <v>306</v>
      </c>
      <c r="D617" s="242" t="s">
        <v>326</v>
      </c>
      <c r="E617" s="243"/>
      <c r="F617" s="243"/>
      <c r="G617" s="244"/>
      <c r="H617" s="201"/>
      <c r="I617" s="202"/>
      <c r="J617" s="202"/>
      <c r="K617" s="203"/>
    </row>
    <row r="618" spans="1:11" ht="23.25" customHeight="1" x14ac:dyDescent="0.25">
      <c r="A618" s="270"/>
      <c r="B618" s="204" t="s">
        <v>5</v>
      </c>
      <c r="C618" s="204"/>
      <c r="D618" s="204"/>
      <c r="E618" s="204"/>
      <c r="F618" s="204"/>
      <c r="G618" s="13" t="s">
        <v>66</v>
      </c>
      <c r="H618" s="205" t="s">
        <v>308</v>
      </c>
      <c r="I618" s="206"/>
      <c r="J618" s="209" t="s">
        <v>6</v>
      </c>
      <c r="K618" s="210"/>
    </row>
    <row r="619" spans="1:11" ht="36" customHeight="1" x14ac:dyDescent="0.25">
      <c r="A619" s="270"/>
      <c r="B619" s="211" t="s">
        <v>7</v>
      </c>
      <c r="C619" s="212"/>
      <c r="D619" s="212"/>
      <c r="E619" s="212"/>
      <c r="F619" s="213"/>
      <c r="G619" s="245"/>
      <c r="H619" s="207"/>
      <c r="I619" s="208"/>
      <c r="J619" s="75" t="s">
        <v>8</v>
      </c>
      <c r="K619" s="76" t="s">
        <v>9</v>
      </c>
    </row>
    <row r="620" spans="1:11" x14ac:dyDescent="0.25">
      <c r="A620" s="270"/>
      <c r="B620" s="149" t="s">
        <v>327</v>
      </c>
      <c r="C620" s="149"/>
      <c r="D620" s="149"/>
      <c r="E620" s="149"/>
      <c r="F620" s="149"/>
      <c r="G620" s="245"/>
      <c r="H620" s="77"/>
      <c r="I620" s="78"/>
      <c r="J620" s="79"/>
      <c r="K620" s="80"/>
    </row>
    <row r="621" spans="1:11" x14ac:dyDescent="0.25">
      <c r="A621" s="270"/>
      <c r="B621" s="149" t="s">
        <v>328</v>
      </c>
      <c r="C621" s="149"/>
      <c r="D621" s="149"/>
      <c r="E621" s="149"/>
      <c r="F621" s="149"/>
      <c r="G621" s="245"/>
      <c r="H621" s="77"/>
      <c r="I621" s="78"/>
      <c r="J621" s="79"/>
      <c r="K621" s="80"/>
    </row>
    <row r="622" spans="1:11" x14ac:dyDescent="0.25">
      <c r="A622" s="270"/>
      <c r="B622" s="149" t="s">
        <v>329</v>
      </c>
      <c r="C622" s="149"/>
      <c r="D622" s="149"/>
      <c r="E622" s="149"/>
      <c r="F622" s="149"/>
      <c r="G622" s="245"/>
      <c r="H622" s="77"/>
      <c r="I622" s="78"/>
      <c r="J622" s="79"/>
      <c r="K622" s="80"/>
    </row>
    <row r="623" spans="1:11" x14ac:dyDescent="0.25">
      <c r="A623" s="270"/>
      <c r="B623" s="149" t="s">
        <v>330</v>
      </c>
      <c r="C623" s="149"/>
      <c r="D623" s="149"/>
      <c r="E623" s="149"/>
      <c r="F623" s="149"/>
      <c r="G623" s="245"/>
      <c r="H623" s="314"/>
      <c r="I623" s="315"/>
      <c r="J623" s="79"/>
      <c r="K623" s="79"/>
    </row>
    <row r="624" spans="1:11" x14ac:dyDescent="0.25">
      <c r="A624" s="84"/>
      <c r="B624" s="85" t="s">
        <v>1</v>
      </c>
      <c r="C624" s="84" t="s">
        <v>2</v>
      </c>
      <c r="D624" s="316" t="s">
        <v>3</v>
      </c>
      <c r="E624" s="316"/>
      <c r="F624" s="316"/>
      <c r="G624" s="84"/>
      <c r="H624" s="317" t="s">
        <v>4</v>
      </c>
      <c r="I624" s="317"/>
      <c r="J624" s="317"/>
      <c r="K624" s="317"/>
    </row>
    <row r="625" spans="1:11" x14ac:dyDescent="0.25">
      <c r="A625" s="195">
        <v>84</v>
      </c>
      <c r="B625" s="4" t="s">
        <v>23</v>
      </c>
      <c r="C625" s="5" t="s">
        <v>306</v>
      </c>
      <c r="D625" s="242" t="s">
        <v>331</v>
      </c>
      <c r="E625" s="243"/>
      <c r="F625" s="243"/>
      <c r="G625" s="244"/>
      <c r="H625" s="201"/>
      <c r="I625" s="202"/>
      <c r="J625" s="202"/>
      <c r="K625" s="203"/>
    </row>
    <row r="626" spans="1:11" ht="24.75" customHeight="1" x14ac:dyDescent="0.25">
      <c r="A626" s="196"/>
      <c r="B626" s="204" t="s">
        <v>5</v>
      </c>
      <c r="C626" s="204"/>
      <c r="D626" s="204"/>
      <c r="E626" s="204"/>
      <c r="F626" s="204"/>
      <c r="G626" s="13" t="s">
        <v>66</v>
      </c>
      <c r="H626" s="205" t="s">
        <v>308</v>
      </c>
      <c r="I626" s="206"/>
      <c r="J626" s="209" t="s">
        <v>6</v>
      </c>
      <c r="K626" s="210"/>
    </row>
    <row r="627" spans="1:11" ht="32.25" customHeight="1" x14ac:dyDescent="0.25">
      <c r="A627" s="196"/>
      <c r="B627" s="211" t="s">
        <v>7</v>
      </c>
      <c r="C627" s="212"/>
      <c r="D627" s="212"/>
      <c r="E627" s="212"/>
      <c r="F627" s="213"/>
      <c r="G627" s="239"/>
      <c r="H627" s="207"/>
      <c r="I627" s="208"/>
      <c r="J627" s="75" t="s">
        <v>8</v>
      </c>
      <c r="K627" s="76" t="s">
        <v>9</v>
      </c>
    </row>
    <row r="628" spans="1:11" x14ac:dyDescent="0.25">
      <c r="A628" s="196"/>
      <c r="B628" s="149" t="s">
        <v>332</v>
      </c>
      <c r="C628" s="149"/>
      <c r="D628" s="149"/>
      <c r="E628" s="149"/>
      <c r="F628" s="149"/>
      <c r="G628" s="240"/>
      <c r="H628" s="77"/>
      <c r="I628" s="78"/>
      <c r="J628" s="79"/>
      <c r="K628" s="86"/>
    </row>
    <row r="629" spans="1:11" x14ac:dyDescent="0.25">
      <c r="A629" s="196"/>
      <c r="B629" s="149" t="s">
        <v>333</v>
      </c>
      <c r="C629" s="149"/>
      <c r="D629" s="149"/>
      <c r="E629" s="149"/>
      <c r="F629" s="149"/>
      <c r="G629" s="240"/>
      <c r="H629" s="77"/>
      <c r="I629" s="78"/>
      <c r="J629" s="79"/>
      <c r="K629" s="87"/>
    </row>
    <row r="630" spans="1:11" x14ac:dyDescent="0.25">
      <c r="A630" s="196"/>
      <c r="B630" s="149" t="s">
        <v>334</v>
      </c>
      <c r="C630" s="149"/>
      <c r="D630" s="149"/>
      <c r="E630" s="149"/>
      <c r="F630" s="149"/>
      <c r="G630" s="240"/>
      <c r="H630" s="77"/>
      <c r="I630" s="78"/>
      <c r="J630" s="79"/>
      <c r="K630" s="87"/>
    </row>
    <row r="631" spans="1:11" ht="15.75" thickBot="1" x14ac:dyDescent="0.3">
      <c r="A631" s="196"/>
      <c r="B631" s="150"/>
      <c r="C631" s="150"/>
      <c r="D631" s="150"/>
      <c r="E631" s="150"/>
      <c r="F631" s="150"/>
      <c r="G631" s="240"/>
      <c r="H631" s="88"/>
      <c r="I631" s="89"/>
      <c r="J631" s="90"/>
      <c r="K631" s="91"/>
    </row>
    <row r="632" spans="1:11" x14ac:dyDescent="0.25">
      <c r="A632" s="1"/>
      <c r="B632" s="2" t="s">
        <v>1</v>
      </c>
      <c r="C632" s="3" t="s">
        <v>2</v>
      </c>
      <c r="D632" s="144" t="s">
        <v>3</v>
      </c>
      <c r="E632" s="145"/>
      <c r="F632" s="145"/>
      <c r="G632" s="11"/>
      <c r="H632" s="146" t="s">
        <v>4</v>
      </c>
      <c r="I632" s="147"/>
      <c r="J632" s="147"/>
      <c r="K632" s="148"/>
    </row>
    <row r="633" spans="1:11" x14ac:dyDescent="0.25">
      <c r="A633" s="195">
        <v>85</v>
      </c>
      <c r="B633" s="4" t="s">
        <v>325</v>
      </c>
      <c r="C633" s="5" t="s">
        <v>335</v>
      </c>
      <c r="D633" s="198" t="s">
        <v>336</v>
      </c>
      <c r="E633" s="199"/>
      <c r="F633" s="199"/>
      <c r="G633" s="200"/>
      <c r="H633" s="201"/>
      <c r="I633" s="202"/>
      <c r="J633" s="202"/>
      <c r="K633" s="203"/>
    </row>
    <row r="634" spans="1:11" ht="30.75" customHeight="1" x14ac:dyDescent="0.25">
      <c r="A634" s="196"/>
      <c r="B634" s="204" t="s">
        <v>5</v>
      </c>
      <c r="C634" s="204"/>
      <c r="D634" s="204"/>
      <c r="E634" s="204"/>
      <c r="F634" s="204"/>
      <c r="G634" s="13" t="s">
        <v>66</v>
      </c>
      <c r="H634" s="205" t="s">
        <v>308</v>
      </c>
      <c r="I634" s="206"/>
      <c r="J634" s="209" t="s">
        <v>6</v>
      </c>
      <c r="K634" s="210"/>
    </row>
    <row r="635" spans="1:11" ht="27" customHeight="1" x14ac:dyDescent="0.25">
      <c r="A635" s="196"/>
      <c r="B635" s="285" t="s">
        <v>7</v>
      </c>
      <c r="C635" s="285"/>
      <c r="D635" s="285"/>
      <c r="E635" s="285"/>
      <c r="F635" s="211"/>
      <c r="G635" s="245"/>
      <c r="H635" s="207"/>
      <c r="I635" s="208"/>
      <c r="J635" s="75" t="s">
        <v>8</v>
      </c>
      <c r="K635" s="76" t="s">
        <v>9</v>
      </c>
    </row>
    <row r="636" spans="1:11" x14ac:dyDescent="0.25">
      <c r="A636" s="196"/>
      <c r="B636" s="223" t="s">
        <v>315</v>
      </c>
      <c r="C636" s="224"/>
      <c r="D636" s="224"/>
      <c r="E636" s="224"/>
      <c r="F636" s="225"/>
      <c r="G636" s="245"/>
      <c r="H636" s="77"/>
      <c r="I636" s="78"/>
      <c r="J636" s="79"/>
      <c r="K636" s="86"/>
    </row>
    <row r="637" spans="1:11" x14ac:dyDescent="0.25">
      <c r="A637" s="196"/>
      <c r="B637" s="223" t="s">
        <v>316</v>
      </c>
      <c r="C637" s="224"/>
      <c r="D637" s="224"/>
      <c r="E637" s="224"/>
      <c r="F637" s="225"/>
      <c r="G637" s="245"/>
      <c r="H637" s="77"/>
      <c r="I637" s="78"/>
      <c r="J637" s="79"/>
      <c r="K637" s="87"/>
    </row>
    <row r="638" spans="1:11" x14ac:dyDescent="0.25">
      <c r="A638" s="196"/>
      <c r="B638" s="223" t="s">
        <v>317</v>
      </c>
      <c r="C638" s="224"/>
      <c r="D638" s="224"/>
      <c r="E638" s="224"/>
      <c r="F638" s="225"/>
      <c r="G638" s="245"/>
      <c r="H638" s="77"/>
      <c r="I638" s="78"/>
      <c r="J638" s="79"/>
      <c r="K638" s="87"/>
    </row>
    <row r="639" spans="1:11" x14ac:dyDescent="0.25">
      <c r="A639" s="196"/>
      <c r="B639" s="223" t="s">
        <v>318</v>
      </c>
      <c r="C639" s="224"/>
      <c r="D639" s="224"/>
      <c r="E639" s="224"/>
      <c r="F639" s="225"/>
      <c r="G639" s="245"/>
      <c r="H639" s="77"/>
      <c r="I639" s="78"/>
      <c r="J639" s="79"/>
      <c r="K639" s="87"/>
    </row>
    <row r="640" spans="1:11" ht="15.75" thickBot="1" x14ac:dyDescent="0.3">
      <c r="A640" s="197"/>
      <c r="B640" s="286"/>
      <c r="C640" s="286"/>
      <c r="D640" s="286"/>
      <c r="E640" s="286"/>
      <c r="F640" s="214"/>
      <c r="G640" s="318"/>
      <c r="H640" s="92"/>
      <c r="I640" s="93"/>
      <c r="J640" s="94"/>
      <c r="K640" s="95"/>
    </row>
    <row r="641" spans="1:11" x14ac:dyDescent="0.25">
      <c r="A641" s="6" t="s">
        <v>0</v>
      </c>
      <c r="B641" s="7" t="s">
        <v>1</v>
      </c>
      <c r="C641" s="8" t="s">
        <v>2</v>
      </c>
      <c r="D641" s="267" t="s">
        <v>3</v>
      </c>
      <c r="E641" s="268"/>
      <c r="F641" s="268"/>
      <c r="G641" s="15"/>
      <c r="H641" s="264" t="s">
        <v>4</v>
      </c>
      <c r="I641" s="229"/>
      <c r="J641" s="229"/>
      <c r="K641" s="230"/>
    </row>
    <row r="642" spans="1:11" x14ac:dyDescent="0.25">
      <c r="A642" s="195">
        <v>86</v>
      </c>
      <c r="B642" s="4" t="s">
        <v>337</v>
      </c>
      <c r="C642" s="5" t="s">
        <v>306</v>
      </c>
      <c r="D642" s="242" t="s">
        <v>338</v>
      </c>
      <c r="E642" s="243"/>
      <c r="F642" s="243"/>
      <c r="G642" s="244"/>
      <c r="H642" s="201"/>
      <c r="I642" s="202"/>
      <c r="J642" s="202"/>
      <c r="K642" s="203"/>
    </row>
    <row r="643" spans="1:11" ht="36" customHeight="1" x14ac:dyDescent="0.25">
      <c r="A643" s="196"/>
      <c r="B643" s="204" t="s">
        <v>5</v>
      </c>
      <c r="C643" s="204"/>
      <c r="D643" s="204"/>
      <c r="E643" s="204"/>
      <c r="F643" s="204"/>
      <c r="G643" s="13" t="s">
        <v>66</v>
      </c>
      <c r="H643" s="205" t="s">
        <v>308</v>
      </c>
      <c r="I643" s="206"/>
      <c r="J643" s="209" t="s">
        <v>6</v>
      </c>
      <c r="K643" s="210"/>
    </row>
    <row r="644" spans="1:11" ht="30.75" customHeight="1" x14ac:dyDescent="0.25">
      <c r="A644" s="196"/>
      <c r="B644" s="211" t="s">
        <v>7</v>
      </c>
      <c r="C644" s="212"/>
      <c r="D644" s="212"/>
      <c r="E644" s="212"/>
      <c r="F644" s="212"/>
      <c r="G644" s="245"/>
      <c r="H644" s="207"/>
      <c r="I644" s="208"/>
      <c r="J644" s="75" t="s">
        <v>8</v>
      </c>
      <c r="K644" s="76" t="s">
        <v>9</v>
      </c>
    </row>
    <row r="645" spans="1:11" x14ac:dyDescent="0.25">
      <c r="A645" s="196"/>
      <c r="B645" s="149" t="s">
        <v>339</v>
      </c>
      <c r="C645" s="149"/>
      <c r="D645" s="149"/>
      <c r="E645" s="149"/>
      <c r="F645" s="149"/>
      <c r="G645" s="245"/>
      <c r="H645" s="77"/>
      <c r="I645" s="78"/>
      <c r="J645" s="79"/>
      <c r="K645" s="80"/>
    </row>
    <row r="646" spans="1:11" x14ac:dyDescent="0.25">
      <c r="A646" s="196"/>
      <c r="B646" s="149" t="s">
        <v>340</v>
      </c>
      <c r="C646" s="149"/>
      <c r="D646" s="149"/>
      <c r="E646" s="149"/>
      <c r="F646" s="149"/>
      <c r="G646" s="245"/>
      <c r="H646" s="77"/>
      <c r="I646" s="78"/>
      <c r="J646" s="79"/>
      <c r="K646" s="80"/>
    </row>
    <row r="647" spans="1:11" x14ac:dyDescent="0.25">
      <c r="A647" s="196"/>
      <c r="B647" s="149" t="s">
        <v>341</v>
      </c>
      <c r="C647" s="149"/>
      <c r="D647" s="149"/>
      <c r="E647" s="149"/>
      <c r="F647" s="149"/>
      <c r="G647" s="245"/>
      <c r="H647" s="77"/>
      <c r="I647" s="78"/>
      <c r="J647" s="79"/>
      <c r="K647" s="80"/>
    </row>
    <row r="648" spans="1:11" ht="15.75" thickBot="1" x14ac:dyDescent="0.3">
      <c r="A648" s="196"/>
      <c r="B648" s="223"/>
      <c r="C648" s="224"/>
      <c r="D648" s="224"/>
      <c r="E648" s="224"/>
      <c r="F648" s="225"/>
      <c r="G648" s="245"/>
      <c r="H648" s="77"/>
      <c r="I648" s="78"/>
      <c r="J648" s="79"/>
      <c r="K648" s="80"/>
    </row>
    <row r="649" spans="1:11" x14ac:dyDescent="0.25">
      <c r="A649" s="1" t="s">
        <v>0</v>
      </c>
      <c r="B649" s="2" t="s">
        <v>1</v>
      </c>
      <c r="C649" s="3" t="s">
        <v>2</v>
      </c>
      <c r="D649" s="144" t="s">
        <v>3</v>
      </c>
      <c r="E649" s="145"/>
      <c r="F649" s="145"/>
      <c r="G649" s="15"/>
      <c r="H649" s="146" t="s">
        <v>4</v>
      </c>
      <c r="I649" s="147"/>
      <c r="J649" s="147"/>
      <c r="K649" s="148"/>
    </row>
    <row r="650" spans="1:11" x14ac:dyDescent="0.25">
      <c r="A650" s="195">
        <v>87</v>
      </c>
      <c r="B650" s="4" t="s">
        <v>342</v>
      </c>
      <c r="C650" s="5" t="s">
        <v>306</v>
      </c>
      <c r="D650" s="242" t="s">
        <v>343</v>
      </c>
      <c r="E650" s="243"/>
      <c r="F650" s="243"/>
      <c r="G650" s="244"/>
      <c r="H650" s="201"/>
      <c r="I650" s="202"/>
      <c r="J650" s="202"/>
      <c r="K650" s="203"/>
    </row>
    <row r="651" spans="1:11" ht="22.5" customHeight="1" x14ac:dyDescent="0.25">
      <c r="A651" s="196"/>
      <c r="B651" s="204" t="s">
        <v>5</v>
      </c>
      <c r="C651" s="204"/>
      <c r="D651" s="204"/>
      <c r="E651" s="204"/>
      <c r="F651" s="204"/>
      <c r="G651" s="13" t="s">
        <v>66</v>
      </c>
      <c r="H651" s="205" t="s">
        <v>308</v>
      </c>
      <c r="I651" s="206"/>
      <c r="J651" s="209" t="s">
        <v>6</v>
      </c>
      <c r="K651" s="210"/>
    </row>
    <row r="652" spans="1:11" ht="33" customHeight="1" x14ac:dyDescent="0.25">
      <c r="A652" s="196"/>
      <c r="B652" s="211" t="s">
        <v>7</v>
      </c>
      <c r="C652" s="212"/>
      <c r="D652" s="212"/>
      <c r="E652" s="212"/>
      <c r="F652" s="213"/>
      <c r="G652" s="239"/>
      <c r="H652" s="207"/>
      <c r="I652" s="208"/>
      <c r="J652" s="75" t="s">
        <v>8</v>
      </c>
      <c r="K652" s="76" t="s">
        <v>9</v>
      </c>
    </row>
    <row r="653" spans="1:11" x14ac:dyDescent="0.25">
      <c r="A653" s="196"/>
      <c r="B653" s="149" t="s">
        <v>344</v>
      </c>
      <c r="C653" s="149"/>
      <c r="D653" s="149"/>
      <c r="E653" s="149"/>
      <c r="F653" s="149"/>
      <c r="G653" s="240"/>
      <c r="H653" s="77"/>
      <c r="I653" s="78"/>
      <c r="J653" s="79"/>
      <c r="K653" s="80"/>
    </row>
    <row r="654" spans="1:11" x14ac:dyDescent="0.25">
      <c r="A654" s="196"/>
      <c r="B654" s="149" t="s">
        <v>345</v>
      </c>
      <c r="C654" s="149"/>
      <c r="D654" s="149"/>
      <c r="E654" s="149"/>
      <c r="F654" s="149"/>
      <c r="G654" s="240"/>
      <c r="H654" s="77"/>
      <c r="I654" s="78"/>
      <c r="J654" s="79"/>
      <c r="K654" s="80"/>
    </row>
    <row r="655" spans="1:11" x14ac:dyDescent="0.25">
      <c r="A655" s="196"/>
      <c r="B655" s="149" t="s">
        <v>346</v>
      </c>
      <c r="C655" s="149"/>
      <c r="D655" s="149"/>
      <c r="E655" s="149"/>
      <c r="F655" s="149"/>
      <c r="G655" s="240"/>
      <c r="H655" s="77"/>
      <c r="I655" s="78"/>
      <c r="J655" s="79"/>
      <c r="K655" s="80"/>
    </row>
    <row r="656" spans="1:11" x14ac:dyDescent="0.25">
      <c r="A656" s="196"/>
      <c r="B656" s="149" t="s">
        <v>339</v>
      </c>
      <c r="C656" s="149"/>
      <c r="D656" s="149"/>
      <c r="E656" s="149"/>
      <c r="F656" s="149"/>
      <c r="G656" s="240"/>
      <c r="H656" s="77"/>
      <c r="I656" s="78"/>
      <c r="J656" s="79"/>
      <c r="K656" s="80"/>
    </row>
    <row r="657" spans="1:11" ht="15.75" thickBot="1" x14ac:dyDescent="0.3">
      <c r="A657" s="196"/>
      <c r="B657" s="214"/>
      <c r="C657" s="215"/>
      <c r="D657" s="215"/>
      <c r="E657" s="215"/>
      <c r="F657" s="216"/>
      <c r="G657" s="241"/>
      <c r="H657" s="77"/>
      <c r="I657" s="78"/>
      <c r="J657" s="79"/>
      <c r="K657" s="80"/>
    </row>
    <row r="658" spans="1:11" x14ac:dyDescent="0.25">
      <c r="A658" s="1" t="s">
        <v>0</v>
      </c>
      <c r="B658" s="7" t="s">
        <v>1</v>
      </c>
      <c r="C658" s="8" t="s">
        <v>2</v>
      </c>
      <c r="D658" s="267" t="s">
        <v>3</v>
      </c>
      <c r="E658" s="268"/>
      <c r="F658" s="268"/>
      <c r="G658" s="15"/>
      <c r="H658" s="146" t="s">
        <v>4</v>
      </c>
      <c r="I658" s="147"/>
      <c r="J658" s="229"/>
      <c r="K658" s="148"/>
    </row>
    <row r="659" spans="1:11" x14ac:dyDescent="0.25">
      <c r="A659" s="195">
        <v>88</v>
      </c>
      <c r="B659" s="4" t="s">
        <v>10</v>
      </c>
      <c r="C659" s="5" t="s">
        <v>306</v>
      </c>
      <c r="D659" s="242" t="s">
        <v>347</v>
      </c>
      <c r="E659" s="243"/>
      <c r="F659" s="243"/>
      <c r="G659" s="244"/>
      <c r="H659" s="201"/>
      <c r="I659" s="202"/>
      <c r="J659" s="202"/>
      <c r="K659" s="203"/>
    </row>
    <row r="660" spans="1:11" ht="31.5" customHeight="1" x14ac:dyDescent="0.25">
      <c r="A660" s="196"/>
      <c r="B660" s="204" t="s">
        <v>5</v>
      </c>
      <c r="C660" s="204"/>
      <c r="D660" s="204"/>
      <c r="E660" s="204"/>
      <c r="F660" s="204"/>
      <c r="G660" s="13" t="s">
        <v>66</v>
      </c>
      <c r="H660" s="205" t="s">
        <v>308</v>
      </c>
      <c r="I660" s="206"/>
      <c r="J660" s="209" t="s">
        <v>6</v>
      </c>
      <c r="K660" s="210"/>
    </row>
    <row r="661" spans="1:11" ht="34.5" customHeight="1" x14ac:dyDescent="0.25">
      <c r="A661" s="196"/>
      <c r="B661" s="211" t="s">
        <v>7</v>
      </c>
      <c r="C661" s="212"/>
      <c r="D661" s="212"/>
      <c r="E661" s="212"/>
      <c r="F661" s="212"/>
      <c r="G661" s="245"/>
      <c r="H661" s="207"/>
      <c r="I661" s="208"/>
      <c r="J661" s="75" t="s">
        <v>8</v>
      </c>
      <c r="K661" s="76" t="s">
        <v>9</v>
      </c>
    </row>
    <row r="662" spans="1:11" x14ac:dyDescent="0.25">
      <c r="A662" s="196"/>
      <c r="B662" s="223" t="s">
        <v>339</v>
      </c>
      <c r="C662" s="224"/>
      <c r="D662" s="224"/>
      <c r="E662" s="224"/>
      <c r="F662" s="224"/>
      <c r="G662" s="245"/>
      <c r="H662" s="77"/>
      <c r="I662" s="78"/>
      <c r="J662" s="79"/>
      <c r="K662" s="80"/>
    </row>
    <row r="663" spans="1:11" x14ac:dyDescent="0.25">
      <c r="A663" s="196"/>
      <c r="B663" s="223" t="s">
        <v>348</v>
      </c>
      <c r="C663" s="224"/>
      <c r="D663" s="224"/>
      <c r="E663" s="224"/>
      <c r="F663" s="225"/>
      <c r="G663" s="245"/>
      <c r="H663" s="77"/>
      <c r="I663" s="78"/>
      <c r="J663" s="79"/>
      <c r="K663" s="80"/>
    </row>
    <row r="664" spans="1:11" x14ac:dyDescent="0.25">
      <c r="A664" s="196"/>
      <c r="B664" s="223" t="s">
        <v>349</v>
      </c>
      <c r="C664" s="224"/>
      <c r="D664" s="224"/>
      <c r="E664" s="224"/>
      <c r="F664" s="225"/>
      <c r="G664" s="245"/>
      <c r="H664" s="77"/>
      <c r="I664" s="78"/>
      <c r="J664" s="79"/>
      <c r="K664" s="80"/>
    </row>
    <row r="665" spans="1:11" ht="15.75" thickBot="1" x14ac:dyDescent="0.3">
      <c r="A665" s="196"/>
      <c r="B665" s="223" t="s">
        <v>350</v>
      </c>
      <c r="C665" s="224"/>
      <c r="D665" s="224"/>
      <c r="E665" s="224"/>
      <c r="F665" s="225"/>
      <c r="G665" s="245"/>
      <c r="H665" s="77"/>
      <c r="I665" s="78"/>
      <c r="J665" s="79"/>
      <c r="K665" s="80"/>
    </row>
    <row r="666" spans="1:11" ht="15.75" thickBot="1" x14ac:dyDescent="0.3">
      <c r="A666" s="96" t="s">
        <v>0</v>
      </c>
      <c r="B666" s="97" t="s">
        <v>1</v>
      </c>
      <c r="C666" s="98" t="s">
        <v>2</v>
      </c>
      <c r="D666" s="319" t="s">
        <v>3</v>
      </c>
      <c r="E666" s="320"/>
      <c r="F666" s="320"/>
      <c r="G666" s="99"/>
      <c r="H666" s="321" t="s">
        <v>4</v>
      </c>
      <c r="I666" s="322"/>
      <c r="J666" s="322"/>
      <c r="K666" s="323"/>
    </row>
    <row r="667" spans="1:11" x14ac:dyDescent="0.25">
      <c r="A667" s="324">
        <v>89</v>
      </c>
      <c r="B667" s="100" t="s">
        <v>50</v>
      </c>
      <c r="C667" s="101" t="s">
        <v>306</v>
      </c>
      <c r="D667" s="325" t="s">
        <v>351</v>
      </c>
      <c r="E667" s="326"/>
      <c r="F667" s="326"/>
      <c r="G667" s="327"/>
      <c r="H667" s="328"/>
      <c r="I667" s="329"/>
      <c r="J667" s="329"/>
      <c r="K667" s="330"/>
    </row>
    <row r="668" spans="1:11" ht="22.5" customHeight="1" x14ac:dyDescent="0.25">
      <c r="A668" s="196"/>
      <c r="B668" s="204" t="s">
        <v>5</v>
      </c>
      <c r="C668" s="204"/>
      <c r="D668" s="204"/>
      <c r="E668" s="204"/>
      <c r="F668" s="204"/>
      <c r="G668" s="13" t="s">
        <v>66</v>
      </c>
      <c r="H668" s="205" t="s">
        <v>308</v>
      </c>
      <c r="I668" s="206"/>
      <c r="J668" s="209" t="s">
        <v>6</v>
      </c>
      <c r="K668" s="210"/>
    </row>
    <row r="669" spans="1:11" ht="36" customHeight="1" x14ac:dyDescent="0.25">
      <c r="A669" s="196"/>
      <c r="B669" s="211" t="s">
        <v>7</v>
      </c>
      <c r="C669" s="212"/>
      <c r="D669" s="212"/>
      <c r="E669" s="212"/>
      <c r="F669" s="213"/>
      <c r="G669" s="239"/>
      <c r="H669" s="207"/>
      <c r="I669" s="208"/>
      <c r="J669" s="75" t="s">
        <v>8</v>
      </c>
      <c r="K669" s="76" t="s">
        <v>9</v>
      </c>
    </row>
    <row r="670" spans="1:11" x14ac:dyDescent="0.25">
      <c r="A670" s="196"/>
      <c r="B670" s="149" t="s">
        <v>339</v>
      </c>
      <c r="C670" s="149"/>
      <c r="D670" s="149"/>
      <c r="E670" s="149"/>
      <c r="F670" s="149"/>
      <c r="G670" s="240"/>
      <c r="H670" s="77"/>
      <c r="I670" s="78"/>
      <c r="J670" s="79"/>
      <c r="K670" s="80"/>
    </row>
    <row r="671" spans="1:11" x14ac:dyDescent="0.25">
      <c r="A671" s="196"/>
      <c r="B671" s="149" t="s">
        <v>352</v>
      </c>
      <c r="C671" s="149"/>
      <c r="D671" s="149"/>
      <c r="E671" s="149"/>
      <c r="F671" s="149"/>
      <c r="G671" s="240"/>
      <c r="H671" s="77"/>
      <c r="I671" s="78"/>
      <c r="J671" s="79"/>
      <c r="K671" s="80"/>
    </row>
    <row r="672" spans="1:11" x14ac:dyDescent="0.25">
      <c r="A672" s="196"/>
      <c r="B672" s="149" t="s">
        <v>353</v>
      </c>
      <c r="C672" s="149"/>
      <c r="D672" s="149"/>
      <c r="E672" s="149"/>
      <c r="F672" s="149"/>
      <c r="G672" s="240"/>
      <c r="H672" s="77"/>
      <c r="I672" s="78"/>
      <c r="J672" s="79"/>
      <c r="K672" s="80"/>
    </row>
    <row r="673" spans="1:11" ht="15.75" thickBot="1" x14ac:dyDescent="0.3">
      <c r="A673" s="197"/>
      <c r="B673" s="286" t="s">
        <v>354</v>
      </c>
      <c r="C673" s="286"/>
      <c r="D673" s="286"/>
      <c r="E673" s="286"/>
      <c r="F673" s="286"/>
      <c r="G673" s="241"/>
      <c r="H673" s="92"/>
      <c r="I673" s="93"/>
      <c r="J673" s="94"/>
      <c r="K673" s="102"/>
    </row>
    <row r="674" spans="1:11" x14ac:dyDescent="0.25">
      <c r="A674" s="103" t="s">
        <v>11</v>
      </c>
      <c r="B674" s="331" t="s">
        <v>12</v>
      </c>
      <c r="C674" s="332"/>
      <c r="D674" s="332"/>
      <c r="E674" s="332"/>
      <c r="F674" s="332"/>
      <c r="G674" s="333"/>
      <c r="H674" s="146"/>
      <c r="I674" s="147"/>
      <c r="J674" s="147"/>
      <c r="K674" s="148"/>
    </row>
    <row r="675" spans="1:11" ht="48" customHeight="1" thickBot="1" x14ac:dyDescent="0.3">
      <c r="A675" s="115" t="s">
        <v>13</v>
      </c>
      <c r="B675" s="352" t="s">
        <v>363</v>
      </c>
      <c r="C675" s="353"/>
      <c r="D675" s="353"/>
      <c r="E675" s="353"/>
      <c r="F675" s="353"/>
      <c r="G675" s="354"/>
      <c r="H675" s="355"/>
      <c r="I675" s="355"/>
      <c r="J675" s="355"/>
      <c r="K675" s="356"/>
    </row>
    <row r="676" spans="1:11" x14ac:dyDescent="0.25">
      <c r="A676" s="357" t="s">
        <v>16</v>
      </c>
      <c r="B676" s="358" t="s">
        <v>14</v>
      </c>
      <c r="C676" s="359"/>
      <c r="D676" s="359"/>
      <c r="E676" s="359"/>
      <c r="F676" s="359"/>
      <c r="G676" s="360"/>
      <c r="H676" s="151"/>
      <c r="I676" s="152"/>
      <c r="J676" s="152"/>
      <c r="K676" s="153"/>
    </row>
    <row r="677" spans="1:11" ht="34.5" customHeight="1" thickBot="1" x14ac:dyDescent="0.3">
      <c r="A677" s="361" t="s">
        <v>15</v>
      </c>
      <c r="B677" s="362" t="s">
        <v>265</v>
      </c>
      <c r="C677" s="363"/>
      <c r="D677" s="363"/>
      <c r="E677" s="363"/>
      <c r="F677" s="363"/>
      <c r="G677" s="364"/>
      <c r="H677" s="365"/>
      <c r="I677" s="365"/>
      <c r="J677" s="365"/>
      <c r="K677" s="366"/>
    </row>
  </sheetData>
  <mergeCells count="1157">
    <mergeCell ref="D666:F666"/>
    <mergeCell ref="H666:K666"/>
    <mergeCell ref="A667:A673"/>
    <mergeCell ref="D667:G667"/>
    <mergeCell ref="H667:K667"/>
    <mergeCell ref="B668:F668"/>
    <mergeCell ref="H668:I669"/>
    <mergeCell ref="J668:K668"/>
    <mergeCell ref="B669:F669"/>
    <mergeCell ref="G669:G673"/>
    <mergeCell ref="B670:F670"/>
    <mergeCell ref="B671:F671"/>
    <mergeCell ref="B672:F672"/>
    <mergeCell ref="B673:F673"/>
    <mergeCell ref="B674:G674"/>
    <mergeCell ref="H674:K674"/>
    <mergeCell ref="A650:A657"/>
    <mergeCell ref="D650:G650"/>
    <mergeCell ref="H650:K650"/>
    <mergeCell ref="B651:F651"/>
    <mergeCell ref="H651:I652"/>
    <mergeCell ref="J651:K651"/>
    <mergeCell ref="B652:F652"/>
    <mergeCell ref="G652:G657"/>
    <mergeCell ref="B653:F653"/>
    <mergeCell ref="B654:F654"/>
    <mergeCell ref="B655:F655"/>
    <mergeCell ref="B656:F656"/>
    <mergeCell ref="B657:F657"/>
    <mergeCell ref="D658:F658"/>
    <mergeCell ref="H658:K658"/>
    <mergeCell ref="A659:A665"/>
    <mergeCell ref="D659:G659"/>
    <mergeCell ref="H659:K659"/>
    <mergeCell ref="B660:F660"/>
    <mergeCell ref="H660:I661"/>
    <mergeCell ref="J660:K660"/>
    <mergeCell ref="B661:F661"/>
    <mergeCell ref="G661:G665"/>
    <mergeCell ref="B662:F662"/>
    <mergeCell ref="B663:F663"/>
    <mergeCell ref="B664:F664"/>
    <mergeCell ref="B665:F665"/>
    <mergeCell ref="A633:A640"/>
    <mergeCell ref="D633:G633"/>
    <mergeCell ref="H633:K633"/>
    <mergeCell ref="B634:F634"/>
    <mergeCell ref="H634:I635"/>
    <mergeCell ref="J634:K634"/>
    <mergeCell ref="B635:F635"/>
    <mergeCell ref="G635:G640"/>
    <mergeCell ref="B636:F636"/>
    <mergeCell ref="B637:F637"/>
    <mergeCell ref="B638:F638"/>
    <mergeCell ref="B639:F639"/>
    <mergeCell ref="B640:F640"/>
    <mergeCell ref="D641:F641"/>
    <mergeCell ref="H641:K641"/>
    <mergeCell ref="A642:A648"/>
    <mergeCell ref="D642:G642"/>
    <mergeCell ref="H642:K642"/>
    <mergeCell ref="B643:F643"/>
    <mergeCell ref="H643:I644"/>
    <mergeCell ref="J643:K643"/>
    <mergeCell ref="B644:F644"/>
    <mergeCell ref="G644:G648"/>
    <mergeCell ref="B645:F645"/>
    <mergeCell ref="B646:F646"/>
    <mergeCell ref="B647:F647"/>
    <mergeCell ref="B648:F648"/>
    <mergeCell ref="A617:A623"/>
    <mergeCell ref="D617:G617"/>
    <mergeCell ref="H617:K617"/>
    <mergeCell ref="B618:F618"/>
    <mergeCell ref="H618:I619"/>
    <mergeCell ref="J618:K618"/>
    <mergeCell ref="B619:F619"/>
    <mergeCell ref="G619:G623"/>
    <mergeCell ref="B620:F620"/>
    <mergeCell ref="B621:F621"/>
    <mergeCell ref="B622:F622"/>
    <mergeCell ref="B623:F623"/>
    <mergeCell ref="H623:I623"/>
    <mergeCell ref="D624:F624"/>
    <mergeCell ref="H624:K624"/>
    <mergeCell ref="A625:A631"/>
    <mergeCell ref="D625:G625"/>
    <mergeCell ref="H625:K625"/>
    <mergeCell ref="B626:F626"/>
    <mergeCell ref="H626:I627"/>
    <mergeCell ref="J626:K626"/>
    <mergeCell ref="B627:F627"/>
    <mergeCell ref="G627:G631"/>
    <mergeCell ref="B628:F628"/>
    <mergeCell ref="B629:F629"/>
    <mergeCell ref="A599:A606"/>
    <mergeCell ref="D599:G599"/>
    <mergeCell ref="B600:F600"/>
    <mergeCell ref="H600:I601"/>
    <mergeCell ref="J600:K600"/>
    <mergeCell ref="B601:F601"/>
    <mergeCell ref="G601:G606"/>
    <mergeCell ref="B602:F602"/>
    <mergeCell ref="B603:F603"/>
    <mergeCell ref="B604:F604"/>
    <mergeCell ref="B605:F605"/>
    <mergeCell ref="B606:F606"/>
    <mergeCell ref="D607:F607"/>
    <mergeCell ref="H607:K607"/>
    <mergeCell ref="A608:A615"/>
    <mergeCell ref="D608:G608"/>
    <mergeCell ref="H608:K608"/>
    <mergeCell ref="B609:F609"/>
    <mergeCell ref="H609:I610"/>
    <mergeCell ref="J609:K609"/>
    <mergeCell ref="B610:F610"/>
    <mergeCell ref="G610:G615"/>
    <mergeCell ref="B611:F611"/>
    <mergeCell ref="B612:F612"/>
    <mergeCell ref="B613:F613"/>
    <mergeCell ref="B614:F614"/>
    <mergeCell ref="B615:F615"/>
    <mergeCell ref="A95:A99"/>
    <mergeCell ref="D95:G95"/>
    <mergeCell ref="H95:K95"/>
    <mergeCell ref="B96:G96"/>
    <mergeCell ref="H96:I97"/>
    <mergeCell ref="J96:K96"/>
    <mergeCell ref="B97:G97"/>
    <mergeCell ref="B98:G98"/>
    <mergeCell ref="B99:G99"/>
    <mergeCell ref="D589:F589"/>
    <mergeCell ref="H589:K589"/>
    <mergeCell ref="A590:A597"/>
    <mergeCell ref="D590:G590"/>
    <mergeCell ref="H590:K590"/>
    <mergeCell ref="B591:F591"/>
    <mergeCell ref="H591:I592"/>
    <mergeCell ref="J591:K591"/>
    <mergeCell ref="B592:F592"/>
    <mergeCell ref="G592:G597"/>
    <mergeCell ref="B593:F593"/>
    <mergeCell ref="B594:F594"/>
    <mergeCell ref="B595:F595"/>
    <mergeCell ref="B596:F596"/>
    <mergeCell ref="B597:F597"/>
    <mergeCell ref="D115:F115"/>
    <mergeCell ref="H115:K115"/>
    <mergeCell ref="A116:A121"/>
    <mergeCell ref="D116:G116"/>
    <mergeCell ref="H116:K116"/>
    <mergeCell ref="B117:F117"/>
    <mergeCell ref="H117:I118"/>
    <mergeCell ref="J117:K117"/>
    <mergeCell ref="A90:A93"/>
    <mergeCell ref="D90:G90"/>
    <mergeCell ref="H90:K90"/>
    <mergeCell ref="B91:G91"/>
    <mergeCell ref="H91:I92"/>
    <mergeCell ref="J91:K91"/>
    <mergeCell ref="B92:G92"/>
    <mergeCell ref="B93:G93"/>
    <mergeCell ref="A80:A83"/>
    <mergeCell ref="A85:A88"/>
    <mergeCell ref="D85:G85"/>
    <mergeCell ref="H85:K85"/>
    <mergeCell ref="B86:G86"/>
    <mergeCell ref="H86:I87"/>
    <mergeCell ref="J86:K86"/>
    <mergeCell ref="B87:G87"/>
    <mergeCell ref="B88:G88"/>
    <mergeCell ref="D89:G89"/>
    <mergeCell ref="H89:K89"/>
    <mergeCell ref="D79:G79"/>
    <mergeCell ref="H79:K79"/>
    <mergeCell ref="D80:G80"/>
    <mergeCell ref="H80:K80"/>
    <mergeCell ref="B81:G81"/>
    <mergeCell ref="H81:I82"/>
    <mergeCell ref="J81:K81"/>
    <mergeCell ref="D66:G66"/>
    <mergeCell ref="H66:K66"/>
    <mergeCell ref="D67:G67"/>
    <mergeCell ref="H67:K67"/>
    <mergeCell ref="B68:G68"/>
    <mergeCell ref="H68:I69"/>
    <mergeCell ref="J68:K68"/>
    <mergeCell ref="B69:G69"/>
    <mergeCell ref="B70:G70"/>
    <mergeCell ref="B71:G71"/>
    <mergeCell ref="B72:G72"/>
    <mergeCell ref="B73:G73"/>
    <mergeCell ref="B78:G78"/>
    <mergeCell ref="H70:I70"/>
    <mergeCell ref="H78:I78"/>
    <mergeCell ref="A67:A73"/>
    <mergeCell ref="D74:G74"/>
    <mergeCell ref="H74:K74"/>
    <mergeCell ref="A75:A77"/>
    <mergeCell ref="D75:G75"/>
    <mergeCell ref="H75:K75"/>
    <mergeCell ref="B76:G76"/>
    <mergeCell ref="H76:I77"/>
    <mergeCell ref="J76:K76"/>
    <mergeCell ref="B77:G77"/>
    <mergeCell ref="D61:G61"/>
    <mergeCell ref="H61:K61"/>
    <mergeCell ref="A62:A65"/>
    <mergeCell ref="D62:G62"/>
    <mergeCell ref="H62:K62"/>
    <mergeCell ref="B63:G63"/>
    <mergeCell ref="H63:I64"/>
    <mergeCell ref="J63:K63"/>
    <mergeCell ref="B64:G64"/>
    <mergeCell ref="B65:G65"/>
    <mergeCell ref="A55:A60"/>
    <mergeCell ref="D46:G46"/>
    <mergeCell ref="H46:K46"/>
    <mergeCell ref="D47:G47"/>
    <mergeCell ref="H47:K47"/>
    <mergeCell ref="B48:G48"/>
    <mergeCell ref="H48:I49"/>
    <mergeCell ref="J48:K48"/>
    <mergeCell ref="B49:G49"/>
    <mergeCell ref="B50:G50"/>
    <mergeCell ref="B51:G51"/>
    <mergeCell ref="B52:G52"/>
    <mergeCell ref="B53:G53"/>
    <mergeCell ref="D54:G54"/>
    <mergeCell ref="H54:K54"/>
    <mergeCell ref="D55:G55"/>
    <mergeCell ref="H55:K55"/>
    <mergeCell ref="B56:G56"/>
    <mergeCell ref="H56:I57"/>
    <mergeCell ref="J56:K56"/>
    <mergeCell ref="B57:G57"/>
    <mergeCell ref="B58:G58"/>
    <mergeCell ref="B59:G59"/>
    <mergeCell ref="B60:G60"/>
    <mergeCell ref="B27:G27"/>
    <mergeCell ref="H27:I28"/>
    <mergeCell ref="J27:K27"/>
    <mergeCell ref="B28:G28"/>
    <mergeCell ref="B29:G29"/>
    <mergeCell ref="B30:G30"/>
    <mergeCell ref="D41:G41"/>
    <mergeCell ref="H41:K41"/>
    <mergeCell ref="D42:G42"/>
    <mergeCell ref="H42:K42"/>
    <mergeCell ref="B43:G43"/>
    <mergeCell ref="H43:I44"/>
    <mergeCell ref="J43:K43"/>
    <mergeCell ref="B44:G44"/>
    <mergeCell ref="A42:A44"/>
    <mergeCell ref="B45:G45"/>
    <mergeCell ref="A47:A53"/>
    <mergeCell ref="A32:A35"/>
    <mergeCell ref="D36:G36"/>
    <mergeCell ref="H36:K36"/>
    <mergeCell ref="A37:A40"/>
    <mergeCell ref="D37:G37"/>
    <mergeCell ref="H37:K37"/>
    <mergeCell ref="B38:G38"/>
    <mergeCell ref="H38:I39"/>
    <mergeCell ref="J38:K38"/>
    <mergeCell ref="B39:G39"/>
    <mergeCell ref="B40:G40"/>
    <mergeCell ref="D31:G31"/>
    <mergeCell ref="H31:K31"/>
    <mergeCell ref="D32:G32"/>
    <mergeCell ref="H32:K32"/>
    <mergeCell ref="B33:G33"/>
    <mergeCell ref="H33:I34"/>
    <mergeCell ref="J33:K33"/>
    <mergeCell ref="B34:G34"/>
    <mergeCell ref="B35:G35"/>
    <mergeCell ref="A26:A30"/>
    <mergeCell ref="D20:G20"/>
    <mergeCell ref="H20:K20"/>
    <mergeCell ref="A1:K1"/>
    <mergeCell ref="A2:K2"/>
    <mergeCell ref="C3:J3"/>
    <mergeCell ref="A5:K5"/>
    <mergeCell ref="A20:A24"/>
    <mergeCell ref="B24:G24"/>
    <mergeCell ref="D25:G25"/>
    <mergeCell ref="H25:K25"/>
    <mergeCell ref="D26:G26"/>
    <mergeCell ref="H26:K26"/>
    <mergeCell ref="J15:K15"/>
    <mergeCell ref="B16:G16"/>
    <mergeCell ref="B17:G17"/>
    <mergeCell ref="B12:G12"/>
    <mergeCell ref="H12:I12"/>
    <mergeCell ref="D13:G13"/>
    <mergeCell ref="H13:K13"/>
    <mergeCell ref="D14:G14"/>
    <mergeCell ref="H14:K14"/>
    <mergeCell ref="B11:G11"/>
    <mergeCell ref="H11:I11"/>
    <mergeCell ref="D7:G7"/>
    <mergeCell ref="H7:K7"/>
    <mergeCell ref="D8:G8"/>
    <mergeCell ref="B23:G23"/>
    <mergeCell ref="B18:G18"/>
    <mergeCell ref="D19:G19"/>
    <mergeCell ref="H19:K19"/>
    <mergeCell ref="B15:G15"/>
    <mergeCell ref="D100:F100"/>
    <mergeCell ref="H100:K100"/>
    <mergeCell ref="A101:A107"/>
    <mergeCell ref="D101:F101"/>
    <mergeCell ref="H101:K101"/>
    <mergeCell ref="B102:F102"/>
    <mergeCell ref="H102:I103"/>
    <mergeCell ref="J102:K102"/>
    <mergeCell ref="B103:F103"/>
    <mergeCell ref="G103:G107"/>
    <mergeCell ref="B104:F104"/>
    <mergeCell ref="B105:F105"/>
    <mergeCell ref="B106:F106"/>
    <mergeCell ref="B107:F107"/>
    <mergeCell ref="H8:K8"/>
    <mergeCell ref="B9:G9"/>
    <mergeCell ref="H9:I10"/>
    <mergeCell ref="J9:K9"/>
    <mergeCell ref="B10:G10"/>
    <mergeCell ref="A8:A12"/>
    <mergeCell ref="A14:A18"/>
    <mergeCell ref="B82:G82"/>
    <mergeCell ref="B83:G83"/>
    <mergeCell ref="D84:G84"/>
    <mergeCell ref="H84:K84"/>
    <mergeCell ref="D94:G94"/>
    <mergeCell ref="H94:K94"/>
    <mergeCell ref="B21:G21"/>
    <mergeCell ref="H21:I22"/>
    <mergeCell ref="J21:K21"/>
    <mergeCell ref="B22:G22"/>
    <mergeCell ref="H15:I16"/>
    <mergeCell ref="B118:F118"/>
    <mergeCell ref="G118:G121"/>
    <mergeCell ref="B119:F119"/>
    <mergeCell ref="B120:F120"/>
    <mergeCell ref="B121:F121"/>
    <mergeCell ref="D108:F108"/>
    <mergeCell ref="H108:K108"/>
    <mergeCell ref="A109:A114"/>
    <mergeCell ref="H109:K109"/>
    <mergeCell ref="B110:F110"/>
    <mergeCell ref="H110:I111"/>
    <mergeCell ref="J110:K110"/>
    <mergeCell ref="B111:F111"/>
    <mergeCell ref="G111:G114"/>
    <mergeCell ref="B112:F112"/>
    <mergeCell ref="B113:F113"/>
    <mergeCell ref="B114:F114"/>
    <mergeCell ref="D109:G109"/>
    <mergeCell ref="D127:F127"/>
    <mergeCell ref="H127:K127"/>
    <mergeCell ref="A128:A132"/>
    <mergeCell ref="D128:G128"/>
    <mergeCell ref="H128:K128"/>
    <mergeCell ref="B129:F129"/>
    <mergeCell ref="H129:I130"/>
    <mergeCell ref="J129:K129"/>
    <mergeCell ref="B130:F130"/>
    <mergeCell ref="G130:G132"/>
    <mergeCell ref="B131:F131"/>
    <mergeCell ref="B132:F132"/>
    <mergeCell ref="D122:F122"/>
    <mergeCell ref="H122:K122"/>
    <mergeCell ref="A123:A126"/>
    <mergeCell ref="D123:G123"/>
    <mergeCell ref="H123:K123"/>
    <mergeCell ref="B124:F124"/>
    <mergeCell ref="H124:I125"/>
    <mergeCell ref="J124:K124"/>
    <mergeCell ref="B125:F125"/>
    <mergeCell ref="G125:G126"/>
    <mergeCell ref="B126:F126"/>
    <mergeCell ref="D139:F139"/>
    <mergeCell ref="H139:K139"/>
    <mergeCell ref="A140:A144"/>
    <mergeCell ref="D140:G140"/>
    <mergeCell ref="H140:K140"/>
    <mergeCell ref="B141:F141"/>
    <mergeCell ref="H141:I142"/>
    <mergeCell ref="J141:K141"/>
    <mergeCell ref="B142:F142"/>
    <mergeCell ref="G142:G144"/>
    <mergeCell ref="B143:F143"/>
    <mergeCell ref="B144:F144"/>
    <mergeCell ref="D133:F133"/>
    <mergeCell ref="H133:K133"/>
    <mergeCell ref="A134:A138"/>
    <mergeCell ref="D134:G134"/>
    <mergeCell ref="H134:K134"/>
    <mergeCell ref="B135:F135"/>
    <mergeCell ref="H135:I136"/>
    <mergeCell ref="J135:K135"/>
    <mergeCell ref="B136:F136"/>
    <mergeCell ref="G136:G138"/>
    <mergeCell ref="B137:F137"/>
    <mergeCell ref="B138:F138"/>
    <mergeCell ref="D151:F151"/>
    <mergeCell ref="H151:K151"/>
    <mergeCell ref="A152:A156"/>
    <mergeCell ref="D152:G152"/>
    <mergeCell ref="H152:K152"/>
    <mergeCell ref="B153:F153"/>
    <mergeCell ref="H153:I154"/>
    <mergeCell ref="J153:K153"/>
    <mergeCell ref="B154:F154"/>
    <mergeCell ref="G154:G155"/>
    <mergeCell ref="B155:F155"/>
    <mergeCell ref="B156:F156"/>
    <mergeCell ref="D145:F145"/>
    <mergeCell ref="H145:K145"/>
    <mergeCell ref="A146:A150"/>
    <mergeCell ref="D146:G146"/>
    <mergeCell ref="H146:K146"/>
    <mergeCell ref="B147:F147"/>
    <mergeCell ref="H147:I148"/>
    <mergeCell ref="J147:K147"/>
    <mergeCell ref="B148:F148"/>
    <mergeCell ref="G148:G149"/>
    <mergeCell ref="B149:F149"/>
    <mergeCell ref="B150:F150"/>
    <mergeCell ref="D163:F163"/>
    <mergeCell ref="H163:K163"/>
    <mergeCell ref="A164:A168"/>
    <mergeCell ref="D164:G164"/>
    <mergeCell ref="H164:K164"/>
    <mergeCell ref="B165:F165"/>
    <mergeCell ref="H165:I166"/>
    <mergeCell ref="J165:K165"/>
    <mergeCell ref="B166:F166"/>
    <mergeCell ref="G166:G168"/>
    <mergeCell ref="B167:F167"/>
    <mergeCell ref="B168:F168"/>
    <mergeCell ref="D157:F157"/>
    <mergeCell ref="H157:K157"/>
    <mergeCell ref="A158:A162"/>
    <mergeCell ref="D158:G158"/>
    <mergeCell ref="H158:K158"/>
    <mergeCell ref="B159:F159"/>
    <mergeCell ref="H159:I160"/>
    <mergeCell ref="J159:K159"/>
    <mergeCell ref="B160:F160"/>
    <mergeCell ref="G160:G162"/>
    <mergeCell ref="B161:F161"/>
    <mergeCell ref="B162:F162"/>
    <mergeCell ref="D174:F174"/>
    <mergeCell ref="H174:K174"/>
    <mergeCell ref="A175:A178"/>
    <mergeCell ref="H175:K175"/>
    <mergeCell ref="B176:F176"/>
    <mergeCell ref="H176:I177"/>
    <mergeCell ref="J176:K176"/>
    <mergeCell ref="B177:F177"/>
    <mergeCell ref="G177:G178"/>
    <mergeCell ref="B178:F178"/>
    <mergeCell ref="D169:F169"/>
    <mergeCell ref="H169:K169"/>
    <mergeCell ref="A170:A173"/>
    <mergeCell ref="H170:K170"/>
    <mergeCell ref="B171:F171"/>
    <mergeCell ref="H171:I172"/>
    <mergeCell ref="J171:K171"/>
    <mergeCell ref="B172:F172"/>
    <mergeCell ref="G172:G173"/>
    <mergeCell ref="B173:F173"/>
    <mergeCell ref="D185:G185"/>
    <mergeCell ref="H185:K185"/>
    <mergeCell ref="A186:A192"/>
    <mergeCell ref="D186:G186"/>
    <mergeCell ref="H186:K186"/>
    <mergeCell ref="B187:G187"/>
    <mergeCell ref="H187:I188"/>
    <mergeCell ref="J187:K187"/>
    <mergeCell ref="B188:G188"/>
    <mergeCell ref="B189:G189"/>
    <mergeCell ref="B190:G190"/>
    <mergeCell ref="B191:G191"/>
    <mergeCell ref="B192:E192"/>
    <mergeCell ref="D179:F179"/>
    <mergeCell ref="H179:K179"/>
    <mergeCell ref="A180:A184"/>
    <mergeCell ref="D180:G180"/>
    <mergeCell ref="H180:K180"/>
    <mergeCell ref="B181:F181"/>
    <mergeCell ref="H181:I182"/>
    <mergeCell ref="J181:K181"/>
    <mergeCell ref="B182:F182"/>
    <mergeCell ref="G182:G184"/>
    <mergeCell ref="B183:F183"/>
    <mergeCell ref="B184:F184"/>
    <mergeCell ref="D200:G200"/>
    <mergeCell ref="H200:K200"/>
    <mergeCell ref="A201:A206"/>
    <mergeCell ref="D201:G201"/>
    <mergeCell ref="H201:K201"/>
    <mergeCell ref="B202:G202"/>
    <mergeCell ref="H202:I203"/>
    <mergeCell ref="J202:K202"/>
    <mergeCell ref="B203:G203"/>
    <mergeCell ref="B204:G204"/>
    <mergeCell ref="B205:G205"/>
    <mergeCell ref="B206:G206"/>
    <mergeCell ref="D193:G193"/>
    <mergeCell ref="H193:K193"/>
    <mergeCell ref="A194:A199"/>
    <mergeCell ref="D194:G194"/>
    <mergeCell ref="H194:K194"/>
    <mergeCell ref="B195:G195"/>
    <mergeCell ref="H195:I196"/>
    <mergeCell ref="J195:K195"/>
    <mergeCell ref="B196:G196"/>
    <mergeCell ref="B197:G197"/>
    <mergeCell ref="B198:G198"/>
    <mergeCell ref="B199:G199"/>
    <mergeCell ref="D215:G215"/>
    <mergeCell ref="H215:K215"/>
    <mergeCell ref="A216:A220"/>
    <mergeCell ref="D216:G216"/>
    <mergeCell ref="H216:K216"/>
    <mergeCell ref="B217:G217"/>
    <mergeCell ref="H217:I218"/>
    <mergeCell ref="J217:K217"/>
    <mergeCell ref="B218:G218"/>
    <mergeCell ref="B219:G219"/>
    <mergeCell ref="B220:G220"/>
    <mergeCell ref="D207:G207"/>
    <mergeCell ref="H207:K207"/>
    <mergeCell ref="A208:A214"/>
    <mergeCell ref="D208:G208"/>
    <mergeCell ref="H208:K208"/>
    <mergeCell ref="B209:G209"/>
    <mergeCell ref="H209:I210"/>
    <mergeCell ref="J209:K209"/>
    <mergeCell ref="B210:G210"/>
    <mergeCell ref="B211:G211"/>
    <mergeCell ref="B212:G212"/>
    <mergeCell ref="B213:G213"/>
    <mergeCell ref="B214:E214"/>
    <mergeCell ref="A249:A255"/>
    <mergeCell ref="B250:G250"/>
    <mergeCell ref="H250:I251"/>
    <mergeCell ref="A241:A247"/>
    <mergeCell ref="A233:A239"/>
    <mergeCell ref="D227:G227"/>
    <mergeCell ref="H227:K227"/>
    <mergeCell ref="A228:A231"/>
    <mergeCell ref="D228:G228"/>
    <mergeCell ref="H228:K228"/>
    <mergeCell ref="B229:G229"/>
    <mergeCell ref="H229:I230"/>
    <mergeCell ref="J229:K229"/>
    <mergeCell ref="B230:G230"/>
    <mergeCell ref="B231:G231"/>
    <mergeCell ref="D221:G221"/>
    <mergeCell ref="H221:K221"/>
    <mergeCell ref="A222:A226"/>
    <mergeCell ref="D222:G222"/>
    <mergeCell ref="H222:K222"/>
    <mergeCell ref="B223:G223"/>
    <mergeCell ref="H223:I224"/>
    <mergeCell ref="J223:K223"/>
    <mergeCell ref="B224:G224"/>
    <mergeCell ref="B225:G225"/>
    <mergeCell ref="B226:G226"/>
    <mergeCell ref="J242:K242"/>
    <mergeCell ref="B243:G243"/>
    <mergeCell ref="B244:G244"/>
    <mergeCell ref="B245:G245"/>
    <mergeCell ref="B246:G246"/>
    <mergeCell ref="B247:G247"/>
    <mergeCell ref="A266:A272"/>
    <mergeCell ref="B269:G269"/>
    <mergeCell ref="B270:G270"/>
    <mergeCell ref="B271:G271"/>
    <mergeCell ref="B272:G272"/>
    <mergeCell ref="A257:A264"/>
    <mergeCell ref="D256:G256"/>
    <mergeCell ref="H256:K256"/>
    <mergeCell ref="D257:G257"/>
    <mergeCell ref="H257:K257"/>
    <mergeCell ref="B258:G258"/>
    <mergeCell ref="H258:I259"/>
    <mergeCell ref="J258:K258"/>
    <mergeCell ref="B259:G259"/>
    <mergeCell ref="B260:G260"/>
    <mergeCell ref="B261:G261"/>
    <mergeCell ref="B262:G262"/>
    <mergeCell ref="B263:G263"/>
    <mergeCell ref="B264:G264"/>
    <mergeCell ref="D265:G265"/>
    <mergeCell ref="H265:K265"/>
    <mergeCell ref="D266:G266"/>
    <mergeCell ref="H266:K266"/>
    <mergeCell ref="B267:G267"/>
    <mergeCell ref="H267:I268"/>
    <mergeCell ref="J267:K267"/>
    <mergeCell ref="B268:G268"/>
    <mergeCell ref="A282:A289"/>
    <mergeCell ref="D281:G281"/>
    <mergeCell ref="H281:K281"/>
    <mergeCell ref="D282:G282"/>
    <mergeCell ref="H282:K282"/>
    <mergeCell ref="B283:G283"/>
    <mergeCell ref="H283:I284"/>
    <mergeCell ref="J283:K283"/>
    <mergeCell ref="B284:G284"/>
    <mergeCell ref="B285:G285"/>
    <mergeCell ref="B286:G286"/>
    <mergeCell ref="B287:G287"/>
    <mergeCell ref="B288:G288"/>
    <mergeCell ref="A274:A280"/>
    <mergeCell ref="D273:G273"/>
    <mergeCell ref="H273:K273"/>
    <mergeCell ref="D274:G274"/>
    <mergeCell ref="H274:K274"/>
    <mergeCell ref="B275:G275"/>
    <mergeCell ref="H275:I276"/>
    <mergeCell ref="J275:K275"/>
    <mergeCell ref="B276:G276"/>
    <mergeCell ref="B277:G277"/>
    <mergeCell ref="B278:G278"/>
    <mergeCell ref="B279:G279"/>
    <mergeCell ref="B280:G280"/>
    <mergeCell ref="A299:A305"/>
    <mergeCell ref="H298:K298"/>
    <mergeCell ref="D299:G299"/>
    <mergeCell ref="H299:K299"/>
    <mergeCell ref="B300:G300"/>
    <mergeCell ref="H300:I301"/>
    <mergeCell ref="J300:K300"/>
    <mergeCell ref="B301:G301"/>
    <mergeCell ref="B302:G302"/>
    <mergeCell ref="B303:G303"/>
    <mergeCell ref="B304:G304"/>
    <mergeCell ref="B305:G305"/>
    <mergeCell ref="A291:A297"/>
    <mergeCell ref="B294:G294"/>
    <mergeCell ref="B295:G295"/>
    <mergeCell ref="B296:G296"/>
    <mergeCell ref="B297:G297"/>
    <mergeCell ref="A315:A321"/>
    <mergeCell ref="D314:G314"/>
    <mergeCell ref="H314:K314"/>
    <mergeCell ref="D315:G315"/>
    <mergeCell ref="H315:K315"/>
    <mergeCell ref="B316:G316"/>
    <mergeCell ref="H316:I317"/>
    <mergeCell ref="J316:K316"/>
    <mergeCell ref="B317:G317"/>
    <mergeCell ref="B318:G318"/>
    <mergeCell ref="B319:G319"/>
    <mergeCell ref="B320:G320"/>
    <mergeCell ref="B321:G321"/>
    <mergeCell ref="A307:A313"/>
    <mergeCell ref="D306:G306"/>
    <mergeCell ref="H306:K306"/>
    <mergeCell ref="D307:G307"/>
    <mergeCell ref="H307:K307"/>
    <mergeCell ref="B308:G308"/>
    <mergeCell ref="H308:I309"/>
    <mergeCell ref="J308:K308"/>
    <mergeCell ref="B309:G309"/>
    <mergeCell ref="B310:G310"/>
    <mergeCell ref="B311:G311"/>
    <mergeCell ref="B312:G312"/>
    <mergeCell ref="B313:G313"/>
    <mergeCell ref="A331:A339"/>
    <mergeCell ref="D330:G330"/>
    <mergeCell ref="H330:K330"/>
    <mergeCell ref="D331:G331"/>
    <mergeCell ref="H331:K331"/>
    <mergeCell ref="B332:G332"/>
    <mergeCell ref="H332:I333"/>
    <mergeCell ref="J332:K332"/>
    <mergeCell ref="B333:G333"/>
    <mergeCell ref="B334:G334"/>
    <mergeCell ref="B335:G335"/>
    <mergeCell ref="B336:G336"/>
    <mergeCell ref="A323:A329"/>
    <mergeCell ref="D322:G322"/>
    <mergeCell ref="H322:K322"/>
    <mergeCell ref="D323:G323"/>
    <mergeCell ref="H323:K323"/>
    <mergeCell ref="B324:G324"/>
    <mergeCell ref="H324:I325"/>
    <mergeCell ref="J324:K324"/>
    <mergeCell ref="B325:G325"/>
    <mergeCell ref="B326:G326"/>
    <mergeCell ref="B327:G327"/>
    <mergeCell ref="B328:G328"/>
    <mergeCell ref="B329:G329"/>
    <mergeCell ref="A351:A357"/>
    <mergeCell ref="D351:G351"/>
    <mergeCell ref="H351:K351"/>
    <mergeCell ref="B352:G352"/>
    <mergeCell ref="H352:I353"/>
    <mergeCell ref="J352:K352"/>
    <mergeCell ref="B353:G353"/>
    <mergeCell ref="B354:G354"/>
    <mergeCell ref="B355:G355"/>
    <mergeCell ref="B356:G356"/>
    <mergeCell ref="B357:G357"/>
    <mergeCell ref="A341:A349"/>
    <mergeCell ref="B344:G344"/>
    <mergeCell ref="H344:I344"/>
    <mergeCell ref="B345:G345"/>
    <mergeCell ref="H345:I345"/>
    <mergeCell ref="B346:G346"/>
    <mergeCell ref="B342:G342"/>
    <mergeCell ref="H342:I343"/>
    <mergeCell ref="J342:K342"/>
    <mergeCell ref="B343:G343"/>
    <mergeCell ref="A367:A375"/>
    <mergeCell ref="D366:G366"/>
    <mergeCell ref="H366:K366"/>
    <mergeCell ref="D367:G367"/>
    <mergeCell ref="H367:K367"/>
    <mergeCell ref="B368:G368"/>
    <mergeCell ref="H368:I369"/>
    <mergeCell ref="J368:K368"/>
    <mergeCell ref="B369:G369"/>
    <mergeCell ref="B370:G370"/>
    <mergeCell ref="B371:G371"/>
    <mergeCell ref="B372:G372"/>
    <mergeCell ref="A359:A365"/>
    <mergeCell ref="D358:G358"/>
    <mergeCell ref="H358:K358"/>
    <mergeCell ref="D359:G359"/>
    <mergeCell ref="H359:K359"/>
    <mergeCell ref="B360:G360"/>
    <mergeCell ref="H360:I361"/>
    <mergeCell ref="J360:K360"/>
    <mergeCell ref="B361:G361"/>
    <mergeCell ref="B362:G362"/>
    <mergeCell ref="B363:G363"/>
    <mergeCell ref="B364:G364"/>
    <mergeCell ref="B365:G365"/>
    <mergeCell ref="B373:G373"/>
    <mergeCell ref="B374:G374"/>
    <mergeCell ref="B375:G375"/>
    <mergeCell ref="A387:A393"/>
    <mergeCell ref="D386:G386"/>
    <mergeCell ref="H386:K386"/>
    <mergeCell ref="D387:G387"/>
    <mergeCell ref="H387:K387"/>
    <mergeCell ref="B388:G388"/>
    <mergeCell ref="H388:I389"/>
    <mergeCell ref="J388:K388"/>
    <mergeCell ref="B389:G389"/>
    <mergeCell ref="B390:G390"/>
    <mergeCell ref="B391:G391"/>
    <mergeCell ref="B392:G392"/>
    <mergeCell ref="B393:G393"/>
    <mergeCell ref="A377:A385"/>
    <mergeCell ref="B380:G380"/>
    <mergeCell ref="B381:G381"/>
    <mergeCell ref="B382:G382"/>
    <mergeCell ref="B383:G383"/>
    <mergeCell ref="B384:G384"/>
    <mergeCell ref="B385:G385"/>
    <mergeCell ref="A414:A423"/>
    <mergeCell ref="B415:G415"/>
    <mergeCell ref="H415:I416"/>
    <mergeCell ref="A406:A412"/>
    <mergeCell ref="B407:G407"/>
    <mergeCell ref="H407:I408"/>
    <mergeCell ref="A395:A404"/>
    <mergeCell ref="D394:G394"/>
    <mergeCell ref="H394:K394"/>
    <mergeCell ref="D395:G395"/>
    <mergeCell ref="H395:K395"/>
    <mergeCell ref="B396:G396"/>
    <mergeCell ref="H396:I397"/>
    <mergeCell ref="J396:K396"/>
    <mergeCell ref="B397:G397"/>
    <mergeCell ref="B398:G398"/>
    <mergeCell ref="B399:G399"/>
    <mergeCell ref="J407:K407"/>
    <mergeCell ref="B408:G408"/>
    <mergeCell ref="B409:G409"/>
    <mergeCell ref="B410:G410"/>
    <mergeCell ref="B411:G411"/>
    <mergeCell ref="B412:G412"/>
    <mergeCell ref="D413:G413"/>
    <mergeCell ref="H413:K413"/>
    <mergeCell ref="D414:G414"/>
    <mergeCell ref="H414:K414"/>
    <mergeCell ref="B400:G400"/>
    <mergeCell ref="B401:G401"/>
    <mergeCell ref="B402:G402"/>
    <mergeCell ref="B403:G403"/>
    <mergeCell ref="B404:G404"/>
    <mergeCell ref="A433:A439"/>
    <mergeCell ref="D432:G432"/>
    <mergeCell ref="H432:K432"/>
    <mergeCell ref="D433:G433"/>
    <mergeCell ref="H433:K433"/>
    <mergeCell ref="B434:G434"/>
    <mergeCell ref="H434:I435"/>
    <mergeCell ref="J434:K434"/>
    <mergeCell ref="B435:G435"/>
    <mergeCell ref="B436:G436"/>
    <mergeCell ref="B437:G437"/>
    <mergeCell ref="B438:G438"/>
    <mergeCell ref="B439:G439"/>
    <mergeCell ref="A425:A431"/>
    <mergeCell ref="D424:G424"/>
    <mergeCell ref="H424:K424"/>
    <mergeCell ref="D425:G425"/>
    <mergeCell ref="H425:K425"/>
    <mergeCell ref="B426:G426"/>
    <mergeCell ref="H426:I427"/>
    <mergeCell ref="J426:K426"/>
    <mergeCell ref="B427:G427"/>
    <mergeCell ref="B428:G428"/>
    <mergeCell ref="B429:G429"/>
    <mergeCell ref="B430:G430"/>
    <mergeCell ref="B431:G431"/>
    <mergeCell ref="A451:A459"/>
    <mergeCell ref="B454:G454"/>
    <mergeCell ref="B455:G455"/>
    <mergeCell ref="B456:G456"/>
    <mergeCell ref="B457:G457"/>
    <mergeCell ref="B458:G458"/>
    <mergeCell ref="B459:G459"/>
    <mergeCell ref="A441:A449"/>
    <mergeCell ref="D440:G440"/>
    <mergeCell ref="H440:K440"/>
    <mergeCell ref="D441:G441"/>
    <mergeCell ref="H441:K441"/>
    <mergeCell ref="B442:G442"/>
    <mergeCell ref="H442:I443"/>
    <mergeCell ref="J442:K442"/>
    <mergeCell ref="B443:G443"/>
    <mergeCell ref="B444:G444"/>
    <mergeCell ref="B445:G445"/>
    <mergeCell ref="B446:G446"/>
    <mergeCell ref="A469:A474"/>
    <mergeCell ref="D468:G468"/>
    <mergeCell ref="H468:K468"/>
    <mergeCell ref="D469:G469"/>
    <mergeCell ref="H469:K469"/>
    <mergeCell ref="B470:G470"/>
    <mergeCell ref="H470:I471"/>
    <mergeCell ref="J470:K470"/>
    <mergeCell ref="B471:G471"/>
    <mergeCell ref="B472:G472"/>
    <mergeCell ref="B473:G473"/>
    <mergeCell ref="B474:G474"/>
    <mergeCell ref="A461:A467"/>
    <mergeCell ref="D460:G460"/>
    <mergeCell ref="H460:K460"/>
    <mergeCell ref="D461:G461"/>
    <mergeCell ref="H461:K461"/>
    <mergeCell ref="B462:G462"/>
    <mergeCell ref="H462:I463"/>
    <mergeCell ref="J462:K462"/>
    <mergeCell ref="B463:G463"/>
    <mergeCell ref="B464:G464"/>
    <mergeCell ref="B465:G465"/>
    <mergeCell ref="B466:G466"/>
    <mergeCell ref="B467:G467"/>
    <mergeCell ref="A485:A491"/>
    <mergeCell ref="B488:G488"/>
    <mergeCell ref="B489:G489"/>
    <mergeCell ref="B490:G490"/>
    <mergeCell ref="B491:G491"/>
    <mergeCell ref="A476:A483"/>
    <mergeCell ref="D475:G475"/>
    <mergeCell ref="H475:K475"/>
    <mergeCell ref="D476:G476"/>
    <mergeCell ref="H476:K476"/>
    <mergeCell ref="B477:G477"/>
    <mergeCell ref="H477:I478"/>
    <mergeCell ref="J477:K477"/>
    <mergeCell ref="B478:G478"/>
    <mergeCell ref="B479:G479"/>
    <mergeCell ref="B480:G480"/>
    <mergeCell ref="B481:G481"/>
    <mergeCell ref="B482:G482"/>
    <mergeCell ref="A502:A508"/>
    <mergeCell ref="B505:G505"/>
    <mergeCell ref="B506:G506"/>
    <mergeCell ref="B507:G507"/>
    <mergeCell ref="B508:G508"/>
    <mergeCell ref="A493:A500"/>
    <mergeCell ref="D492:G492"/>
    <mergeCell ref="H492:K492"/>
    <mergeCell ref="D493:G493"/>
    <mergeCell ref="H493:K493"/>
    <mergeCell ref="B494:G494"/>
    <mergeCell ref="H494:I495"/>
    <mergeCell ref="J494:K494"/>
    <mergeCell ref="B495:G495"/>
    <mergeCell ref="B496:G496"/>
    <mergeCell ref="B497:G497"/>
    <mergeCell ref="B498:G498"/>
    <mergeCell ref="B499:G499"/>
    <mergeCell ref="A518:A524"/>
    <mergeCell ref="D517:G517"/>
    <mergeCell ref="H517:K517"/>
    <mergeCell ref="D518:G518"/>
    <mergeCell ref="H518:K518"/>
    <mergeCell ref="B519:G519"/>
    <mergeCell ref="H519:I520"/>
    <mergeCell ref="J519:K519"/>
    <mergeCell ref="B520:G520"/>
    <mergeCell ref="B521:G521"/>
    <mergeCell ref="B522:G522"/>
    <mergeCell ref="B523:G523"/>
    <mergeCell ref="B524:G524"/>
    <mergeCell ref="A510:A516"/>
    <mergeCell ref="D509:G509"/>
    <mergeCell ref="H509:K509"/>
    <mergeCell ref="D510:G510"/>
    <mergeCell ref="H510:K510"/>
    <mergeCell ref="B511:G511"/>
    <mergeCell ref="H511:I512"/>
    <mergeCell ref="J511:K511"/>
    <mergeCell ref="B512:G512"/>
    <mergeCell ref="B513:G513"/>
    <mergeCell ref="B514:G514"/>
    <mergeCell ref="B515:G515"/>
    <mergeCell ref="B516:G516"/>
    <mergeCell ref="A534:A540"/>
    <mergeCell ref="D533:G533"/>
    <mergeCell ref="H533:K533"/>
    <mergeCell ref="D534:G534"/>
    <mergeCell ref="H534:K534"/>
    <mergeCell ref="B535:G535"/>
    <mergeCell ref="H535:I536"/>
    <mergeCell ref="J535:K535"/>
    <mergeCell ref="B536:G536"/>
    <mergeCell ref="B537:G537"/>
    <mergeCell ref="B538:G538"/>
    <mergeCell ref="B539:G539"/>
    <mergeCell ref="B540:G540"/>
    <mergeCell ref="A526:A532"/>
    <mergeCell ref="D525:G525"/>
    <mergeCell ref="H525:K525"/>
    <mergeCell ref="D526:G526"/>
    <mergeCell ref="H526:K526"/>
    <mergeCell ref="B527:G527"/>
    <mergeCell ref="H527:I528"/>
    <mergeCell ref="J527:K527"/>
    <mergeCell ref="B528:G528"/>
    <mergeCell ref="B529:G529"/>
    <mergeCell ref="B530:G530"/>
    <mergeCell ref="B531:G531"/>
    <mergeCell ref="B532:G532"/>
    <mergeCell ref="A550:A556"/>
    <mergeCell ref="D549:G549"/>
    <mergeCell ref="H549:K549"/>
    <mergeCell ref="D550:G550"/>
    <mergeCell ref="H550:K550"/>
    <mergeCell ref="B551:G551"/>
    <mergeCell ref="H551:I552"/>
    <mergeCell ref="J551:K551"/>
    <mergeCell ref="B552:G552"/>
    <mergeCell ref="B553:G553"/>
    <mergeCell ref="B554:G554"/>
    <mergeCell ref="B555:G555"/>
    <mergeCell ref="B556:G556"/>
    <mergeCell ref="A542:A548"/>
    <mergeCell ref="D541:G541"/>
    <mergeCell ref="H541:K541"/>
    <mergeCell ref="D542:G542"/>
    <mergeCell ref="H542:K542"/>
    <mergeCell ref="B543:G543"/>
    <mergeCell ref="H543:I544"/>
    <mergeCell ref="J543:K543"/>
    <mergeCell ref="B544:G544"/>
    <mergeCell ref="B545:G545"/>
    <mergeCell ref="B546:G546"/>
    <mergeCell ref="B547:G547"/>
    <mergeCell ref="B548:G548"/>
    <mergeCell ref="A566:A572"/>
    <mergeCell ref="D565:G565"/>
    <mergeCell ref="H565:K565"/>
    <mergeCell ref="D566:G566"/>
    <mergeCell ref="H566:K566"/>
    <mergeCell ref="B567:G567"/>
    <mergeCell ref="H567:I568"/>
    <mergeCell ref="J567:K567"/>
    <mergeCell ref="B568:G568"/>
    <mergeCell ref="B569:G569"/>
    <mergeCell ref="B570:G570"/>
    <mergeCell ref="B571:G571"/>
    <mergeCell ref="B572:G572"/>
    <mergeCell ref="A558:A564"/>
    <mergeCell ref="D557:G557"/>
    <mergeCell ref="H557:K557"/>
    <mergeCell ref="D558:G558"/>
    <mergeCell ref="H558:K558"/>
    <mergeCell ref="B559:G559"/>
    <mergeCell ref="H559:I560"/>
    <mergeCell ref="J559:K559"/>
    <mergeCell ref="B560:G560"/>
    <mergeCell ref="B561:G561"/>
    <mergeCell ref="B562:G562"/>
    <mergeCell ref="B563:G563"/>
    <mergeCell ref="B564:G564"/>
    <mergeCell ref="A582:A588"/>
    <mergeCell ref="D581:G581"/>
    <mergeCell ref="H581:K581"/>
    <mergeCell ref="D582:G582"/>
    <mergeCell ref="H582:K582"/>
    <mergeCell ref="B583:G583"/>
    <mergeCell ref="H583:I584"/>
    <mergeCell ref="J583:K583"/>
    <mergeCell ref="B584:G584"/>
    <mergeCell ref="B585:G585"/>
    <mergeCell ref="B586:G586"/>
    <mergeCell ref="B587:G587"/>
    <mergeCell ref="B588:G588"/>
    <mergeCell ref="A574:A580"/>
    <mergeCell ref="D573:G573"/>
    <mergeCell ref="H573:K573"/>
    <mergeCell ref="D574:G574"/>
    <mergeCell ref="H574:K574"/>
    <mergeCell ref="B575:G575"/>
    <mergeCell ref="H575:I576"/>
    <mergeCell ref="J575:K575"/>
    <mergeCell ref="B576:G576"/>
    <mergeCell ref="B577:G577"/>
    <mergeCell ref="B578:G578"/>
    <mergeCell ref="B579:G579"/>
    <mergeCell ref="B580:G580"/>
    <mergeCell ref="D248:G248"/>
    <mergeCell ref="H248:K248"/>
    <mergeCell ref="D249:G249"/>
    <mergeCell ref="H249:K249"/>
    <mergeCell ref="D232:G232"/>
    <mergeCell ref="H232:K232"/>
    <mergeCell ref="D233:G233"/>
    <mergeCell ref="H233:K233"/>
    <mergeCell ref="B234:G234"/>
    <mergeCell ref="H234:I235"/>
    <mergeCell ref="J234:K234"/>
    <mergeCell ref="B235:G235"/>
    <mergeCell ref="B236:G236"/>
    <mergeCell ref="B237:G237"/>
    <mergeCell ref="B238:G238"/>
    <mergeCell ref="B239:G239"/>
    <mergeCell ref="D240:G240"/>
    <mergeCell ref="H240:K240"/>
    <mergeCell ref="D241:G241"/>
    <mergeCell ref="H241:K241"/>
    <mergeCell ref="B242:G242"/>
    <mergeCell ref="H242:I243"/>
    <mergeCell ref="J250:K250"/>
    <mergeCell ref="B251:G251"/>
    <mergeCell ref="B252:G252"/>
    <mergeCell ref="H252:I252"/>
    <mergeCell ref="B253:G253"/>
    <mergeCell ref="H253:I253"/>
    <mergeCell ref="B254:G254"/>
    <mergeCell ref="H254:I254"/>
    <mergeCell ref="B255:G255"/>
    <mergeCell ref="H255:I255"/>
    <mergeCell ref="B337:G337"/>
    <mergeCell ref="B338:G338"/>
    <mergeCell ref="B339:G339"/>
    <mergeCell ref="D340:G340"/>
    <mergeCell ref="H340:K340"/>
    <mergeCell ref="D341:G341"/>
    <mergeCell ref="H341:K341"/>
    <mergeCell ref="B289:G289"/>
    <mergeCell ref="D290:G290"/>
    <mergeCell ref="H290:K290"/>
    <mergeCell ref="D291:G291"/>
    <mergeCell ref="H291:K291"/>
    <mergeCell ref="B292:G292"/>
    <mergeCell ref="H292:I293"/>
    <mergeCell ref="J292:K292"/>
    <mergeCell ref="B293:G293"/>
    <mergeCell ref="D376:G376"/>
    <mergeCell ref="H376:K376"/>
    <mergeCell ref="D377:G377"/>
    <mergeCell ref="H377:K377"/>
    <mergeCell ref="B378:G378"/>
    <mergeCell ref="H378:I379"/>
    <mergeCell ref="J378:K378"/>
    <mergeCell ref="B379:G379"/>
    <mergeCell ref="H346:I346"/>
    <mergeCell ref="B347:G347"/>
    <mergeCell ref="H347:I347"/>
    <mergeCell ref="B348:G348"/>
    <mergeCell ref="H348:I348"/>
    <mergeCell ref="B349:G349"/>
    <mergeCell ref="H349:I349"/>
    <mergeCell ref="D350:G350"/>
    <mergeCell ref="H350:K350"/>
    <mergeCell ref="D405:G405"/>
    <mergeCell ref="H405:K405"/>
    <mergeCell ref="D406:G406"/>
    <mergeCell ref="H406:K406"/>
    <mergeCell ref="B447:G447"/>
    <mergeCell ref="B448:G448"/>
    <mergeCell ref="B449:G449"/>
    <mergeCell ref="D450:G450"/>
    <mergeCell ref="H450:K450"/>
    <mergeCell ref="D451:G451"/>
    <mergeCell ref="H451:K451"/>
    <mergeCell ref="B452:G452"/>
    <mergeCell ref="H452:I453"/>
    <mergeCell ref="J452:K452"/>
    <mergeCell ref="B453:G453"/>
    <mergeCell ref="J415:K415"/>
    <mergeCell ref="B416:G416"/>
    <mergeCell ref="B417:G417"/>
    <mergeCell ref="B418:G418"/>
    <mergeCell ref="B419:G419"/>
    <mergeCell ref="B420:G420"/>
    <mergeCell ref="B421:G421"/>
    <mergeCell ref="B422:G422"/>
    <mergeCell ref="B423:G423"/>
    <mergeCell ref="B675:G675"/>
    <mergeCell ref="B676:G676"/>
    <mergeCell ref="H676:K676"/>
    <mergeCell ref="B677:G677"/>
    <mergeCell ref="B500:G500"/>
    <mergeCell ref="D501:G501"/>
    <mergeCell ref="H501:K501"/>
    <mergeCell ref="D502:G502"/>
    <mergeCell ref="H502:K502"/>
    <mergeCell ref="B503:G503"/>
    <mergeCell ref="H503:I504"/>
    <mergeCell ref="J503:K503"/>
    <mergeCell ref="B504:G504"/>
    <mergeCell ref="B483:G483"/>
    <mergeCell ref="D484:G484"/>
    <mergeCell ref="H484:K484"/>
    <mergeCell ref="D485:G485"/>
    <mergeCell ref="H485:K485"/>
    <mergeCell ref="B486:G486"/>
    <mergeCell ref="H486:I487"/>
    <mergeCell ref="J486:K486"/>
    <mergeCell ref="B487:G487"/>
    <mergeCell ref="D598:F598"/>
    <mergeCell ref="H598:K598"/>
    <mergeCell ref="D616:F616"/>
    <mergeCell ref="H616:K616"/>
    <mergeCell ref="D632:F632"/>
    <mergeCell ref="H632:K632"/>
    <mergeCell ref="D649:F649"/>
    <mergeCell ref="H649:K649"/>
    <mergeCell ref="B630:F630"/>
    <mergeCell ref="B631:F63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E9A6-BD8E-4ABE-9317-1295801E20B2}">
  <dimension ref="A1:K361"/>
  <sheetViews>
    <sheetView workbookViewId="0">
      <selection sqref="A1:K8"/>
    </sheetView>
  </sheetViews>
  <sheetFormatPr baseColWidth="10" defaultRowHeight="15" x14ac:dyDescent="0.25"/>
  <sheetData>
    <row r="1" spans="1:11" x14ac:dyDescent="0.25">
      <c r="A1" s="29" t="s">
        <v>0</v>
      </c>
      <c r="B1" s="30" t="s">
        <v>1</v>
      </c>
      <c r="C1" s="31" t="s">
        <v>2</v>
      </c>
      <c r="D1" s="125" t="s">
        <v>3</v>
      </c>
      <c r="E1" s="126"/>
      <c r="F1" s="126"/>
      <c r="G1" s="127"/>
      <c r="H1" s="119" t="s">
        <v>4</v>
      </c>
      <c r="I1" s="336"/>
      <c r="J1" s="336"/>
      <c r="K1" s="337"/>
    </row>
    <row r="2" spans="1:11" ht="26.25" customHeight="1" x14ac:dyDescent="0.25">
      <c r="A2" s="177">
        <v>1</v>
      </c>
      <c r="B2" s="32">
        <f>VLOOKUP(A2,'[1]LISTA DE INSUMOS'!$A$1:$F$51,6,FALSE)</f>
        <v>5</v>
      </c>
      <c r="C2" s="32" t="str">
        <f>VLOOKUP(A2,'[1]LISTA DE INSUMOS'!$A$1:$F$51,3,FALSE)</f>
        <v>PIEZA</v>
      </c>
      <c r="D2" s="128" t="str">
        <f>VLOOKUP(A2,'[1]LISTA DE INSUMOS'!$A$1:$F$51,2,FALSE)</f>
        <v>ADHESIVO POXILINA / 70G</v>
      </c>
      <c r="E2" s="129"/>
      <c r="F2" s="129"/>
      <c r="G2" s="130"/>
      <c r="H2" s="131" t="s">
        <v>127</v>
      </c>
      <c r="I2" s="345"/>
      <c r="J2" s="345"/>
      <c r="K2" s="350"/>
    </row>
    <row r="3" spans="1:11" ht="29.25" customHeight="1" x14ac:dyDescent="0.25">
      <c r="A3" s="178"/>
      <c r="B3" s="171" t="s">
        <v>5</v>
      </c>
      <c r="C3" s="172"/>
      <c r="D3" s="172"/>
      <c r="E3" s="172"/>
      <c r="F3" s="172"/>
      <c r="G3" s="173"/>
      <c r="H3" s="134" t="s">
        <v>128</v>
      </c>
      <c r="I3" s="347"/>
      <c r="J3" s="138" t="s">
        <v>6</v>
      </c>
      <c r="K3" s="350"/>
    </row>
    <row r="4" spans="1:11" ht="50.25" customHeight="1" x14ac:dyDescent="0.25">
      <c r="A4" s="178"/>
      <c r="B4" s="116" t="s">
        <v>7</v>
      </c>
      <c r="C4" s="117"/>
      <c r="D4" s="117"/>
      <c r="E4" s="117"/>
      <c r="F4" s="117"/>
      <c r="G4" s="118"/>
      <c r="H4" s="348"/>
      <c r="I4" s="349"/>
      <c r="J4" s="33" t="s">
        <v>8</v>
      </c>
      <c r="K4" s="34" t="s">
        <v>9</v>
      </c>
    </row>
    <row r="5" spans="1:11" ht="64.5" customHeight="1" x14ac:dyDescent="0.25">
      <c r="A5" s="178"/>
      <c r="B5" s="122" t="s">
        <v>129</v>
      </c>
      <c r="C5" s="123"/>
      <c r="D5" s="123"/>
      <c r="E5" s="123"/>
      <c r="F5" s="123"/>
      <c r="G5" s="124"/>
      <c r="H5" s="35"/>
      <c r="I5" s="35"/>
      <c r="J5" s="36"/>
      <c r="K5" s="37"/>
    </row>
    <row r="6" spans="1:11" ht="15" customHeight="1" x14ac:dyDescent="0.25">
      <c r="A6" s="178"/>
      <c r="B6" s="122" t="s">
        <v>130</v>
      </c>
      <c r="C6" s="123"/>
      <c r="D6" s="123"/>
      <c r="E6" s="123"/>
      <c r="F6" s="123"/>
      <c r="G6" s="124"/>
      <c r="H6" s="35"/>
      <c r="I6" s="35"/>
      <c r="J6" s="36"/>
      <c r="K6" s="37"/>
    </row>
    <row r="7" spans="1:11" ht="23.25" customHeight="1" x14ac:dyDescent="0.25">
      <c r="A7" s="178"/>
      <c r="B7" s="122" t="s">
        <v>131</v>
      </c>
      <c r="C7" s="123"/>
      <c r="D7" s="123"/>
      <c r="E7" s="123"/>
      <c r="F7" s="123"/>
      <c r="G7" s="124"/>
      <c r="H7" s="35"/>
      <c r="I7" s="35"/>
      <c r="J7" s="36"/>
      <c r="K7" s="37"/>
    </row>
    <row r="8" spans="1:11" ht="15.75" customHeight="1" thickBot="1" x14ac:dyDescent="0.3">
      <c r="A8" s="179"/>
      <c r="B8" s="122" t="s">
        <v>132</v>
      </c>
      <c r="C8" s="123"/>
      <c r="D8" s="123"/>
      <c r="E8" s="123"/>
      <c r="F8" s="123"/>
      <c r="G8" s="124"/>
      <c r="H8" s="38"/>
      <c r="I8" s="38"/>
      <c r="J8" s="39"/>
      <c r="K8" s="40"/>
    </row>
    <row r="9" spans="1:11" x14ac:dyDescent="0.25">
      <c r="A9" s="29" t="s">
        <v>0</v>
      </c>
      <c r="B9" s="30" t="s">
        <v>1</v>
      </c>
      <c r="C9" s="31" t="s">
        <v>2</v>
      </c>
      <c r="D9" s="125" t="s">
        <v>3</v>
      </c>
      <c r="E9" s="126"/>
      <c r="F9" s="126"/>
      <c r="G9" s="127"/>
      <c r="H9" s="119" t="s">
        <v>4</v>
      </c>
      <c r="I9" s="336"/>
      <c r="J9" s="336"/>
      <c r="K9" s="337"/>
    </row>
    <row r="10" spans="1:11" x14ac:dyDescent="0.25">
      <c r="A10" s="177">
        <v>2</v>
      </c>
      <c r="B10" s="32">
        <v>5</v>
      </c>
      <c r="C10" s="32" t="str">
        <f>VLOOKUP(A10,'[1]LISTA DE INSUMOS'!$A$1:$F$51,3,FALSE)</f>
        <v>PIEZA</v>
      </c>
      <c r="D10" s="128" t="str">
        <f>VLOOKUP(A10,'[1]LISTA DE INSUMOS'!$A$1:$F$51,2,FALSE)</f>
        <v>ADHESIVO POXILINA TRANSPARENTE / 82G</v>
      </c>
      <c r="E10" s="129"/>
      <c r="F10" s="129"/>
      <c r="G10" s="130"/>
      <c r="H10" s="131" t="s">
        <v>127</v>
      </c>
      <c r="I10" s="345"/>
      <c r="J10" s="345"/>
      <c r="K10" s="350"/>
    </row>
    <row r="11" spans="1:11" ht="32.25" customHeight="1" x14ac:dyDescent="0.25">
      <c r="A11" s="178"/>
      <c r="B11" s="116" t="s">
        <v>5</v>
      </c>
      <c r="C11" s="117"/>
      <c r="D11" s="117"/>
      <c r="E11" s="117"/>
      <c r="F11" s="117"/>
      <c r="G11" s="118"/>
      <c r="H11" s="134" t="s">
        <v>128</v>
      </c>
      <c r="I11" s="347"/>
      <c r="J11" s="138" t="s">
        <v>6</v>
      </c>
      <c r="K11" s="350"/>
    </row>
    <row r="12" spans="1:11" ht="35.25" customHeight="1" x14ac:dyDescent="0.25">
      <c r="A12" s="178"/>
      <c r="B12" s="116" t="s">
        <v>7</v>
      </c>
      <c r="C12" s="117"/>
      <c r="D12" s="117"/>
      <c r="E12" s="117"/>
      <c r="F12" s="117"/>
      <c r="G12" s="118"/>
      <c r="H12" s="348"/>
      <c r="I12" s="349"/>
      <c r="J12" s="33" t="s">
        <v>8</v>
      </c>
      <c r="K12" s="34" t="s">
        <v>9</v>
      </c>
    </row>
    <row r="13" spans="1:11" ht="74.25" customHeight="1" x14ac:dyDescent="0.25">
      <c r="A13" s="178"/>
      <c r="B13" s="122" t="s">
        <v>129</v>
      </c>
      <c r="C13" s="123"/>
      <c r="D13" s="123"/>
      <c r="E13" s="123"/>
      <c r="F13" s="123"/>
      <c r="G13" s="124"/>
      <c r="H13" s="35"/>
      <c r="I13" s="35"/>
      <c r="J13" s="36"/>
      <c r="K13" s="37"/>
    </row>
    <row r="14" spans="1:11" ht="15" customHeight="1" x14ac:dyDescent="0.25">
      <c r="A14" s="178"/>
      <c r="B14" s="122" t="s">
        <v>133</v>
      </c>
      <c r="C14" s="123"/>
      <c r="D14" s="123"/>
      <c r="E14" s="123"/>
      <c r="F14" s="123"/>
      <c r="G14" s="124"/>
      <c r="H14" s="35"/>
      <c r="I14" s="35"/>
      <c r="J14" s="36"/>
      <c r="K14" s="37"/>
    </row>
    <row r="15" spans="1:11" ht="15" customHeight="1" x14ac:dyDescent="0.25">
      <c r="A15" s="178"/>
      <c r="B15" s="122" t="s">
        <v>134</v>
      </c>
      <c r="C15" s="123"/>
      <c r="D15" s="123"/>
      <c r="E15" s="123"/>
      <c r="F15" s="123"/>
      <c r="G15" s="124"/>
      <c r="H15" s="35"/>
      <c r="I15" s="35"/>
      <c r="J15" s="36"/>
      <c r="K15" s="37"/>
    </row>
    <row r="16" spans="1:11" ht="15.75" customHeight="1" thickBot="1" x14ac:dyDescent="0.3">
      <c r="A16" s="179"/>
      <c r="B16" s="122" t="s">
        <v>135</v>
      </c>
      <c r="C16" s="123"/>
      <c r="D16" s="123"/>
      <c r="E16" s="123"/>
      <c r="F16" s="123"/>
      <c r="G16" s="124"/>
      <c r="H16" s="38"/>
      <c r="I16" s="38"/>
      <c r="J16" s="39"/>
      <c r="K16" s="40"/>
    </row>
    <row r="17" spans="1:11" x14ac:dyDescent="0.25">
      <c r="A17" s="29" t="s">
        <v>0</v>
      </c>
      <c r="B17" s="30" t="s">
        <v>1</v>
      </c>
      <c r="C17" s="31" t="s">
        <v>2</v>
      </c>
      <c r="D17" s="125" t="s">
        <v>3</v>
      </c>
      <c r="E17" s="126"/>
      <c r="F17" s="126"/>
      <c r="G17" s="127"/>
      <c r="H17" s="119" t="s">
        <v>4</v>
      </c>
      <c r="I17" s="336"/>
      <c r="J17" s="336"/>
      <c r="K17" s="337"/>
    </row>
    <row r="18" spans="1:11" x14ac:dyDescent="0.25">
      <c r="A18" s="177">
        <v>7</v>
      </c>
      <c r="B18" s="32">
        <v>15</v>
      </c>
      <c r="C18" s="32" t="str">
        <f>VLOOKUP(A18,'[1]LISTA DE INSUMOS'!$A$1:$F$51,3,FALSE)</f>
        <v>METRO</v>
      </c>
      <c r="D18" s="128" t="str">
        <f>VLOOKUP(A18,'[1]LISTA DE INSUMOS'!$A$1:$F$51,2,FALSE)</f>
        <v>CABLE TELEFONICO</v>
      </c>
      <c r="E18" s="129"/>
      <c r="F18" s="129"/>
      <c r="G18" s="130"/>
      <c r="H18" s="131" t="s">
        <v>127</v>
      </c>
      <c r="I18" s="345"/>
      <c r="J18" s="345"/>
      <c r="K18" s="350"/>
    </row>
    <row r="19" spans="1:11" ht="15" customHeight="1" x14ac:dyDescent="0.25">
      <c r="A19" s="178"/>
      <c r="B19" s="116" t="s">
        <v>5</v>
      </c>
      <c r="C19" s="117"/>
      <c r="D19" s="117"/>
      <c r="E19" s="117"/>
      <c r="F19" s="117"/>
      <c r="G19" s="118"/>
      <c r="H19" s="134" t="s">
        <v>128</v>
      </c>
      <c r="I19" s="347"/>
      <c r="J19" s="138" t="s">
        <v>6</v>
      </c>
      <c r="K19" s="350"/>
    </row>
    <row r="20" spans="1:11" ht="15" customHeight="1" x14ac:dyDescent="0.25">
      <c r="A20" s="178"/>
      <c r="B20" s="116" t="s">
        <v>7</v>
      </c>
      <c r="C20" s="117"/>
      <c r="D20" s="117"/>
      <c r="E20" s="117"/>
      <c r="F20" s="117"/>
      <c r="G20" s="118"/>
      <c r="H20" s="348"/>
      <c r="I20" s="349"/>
      <c r="J20" s="33" t="s">
        <v>8</v>
      </c>
      <c r="K20" s="34" t="s">
        <v>9</v>
      </c>
    </row>
    <row r="21" spans="1:11" ht="66" customHeight="1" x14ac:dyDescent="0.25">
      <c r="A21" s="178"/>
      <c r="B21" s="122" t="s">
        <v>129</v>
      </c>
      <c r="C21" s="123"/>
      <c r="D21" s="123"/>
      <c r="E21" s="123"/>
      <c r="F21" s="123"/>
      <c r="G21" s="124"/>
      <c r="H21" s="159"/>
      <c r="I21" s="344"/>
      <c r="J21" s="36"/>
      <c r="K21" s="37"/>
    </row>
    <row r="22" spans="1:11" ht="15" customHeight="1" x14ac:dyDescent="0.25">
      <c r="A22" s="178"/>
      <c r="B22" s="122" t="s">
        <v>136</v>
      </c>
      <c r="C22" s="123"/>
      <c r="D22" s="123"/>
      <c r="E22" s="123"/>
      <c r="F22" s="123"/>
      <c r="G22" s="124"/>
      <c r="H22" s="159"/>
      <c r="I22" s="344"/>
      <c r="J22" s="36"/>
      <c r="K22" s="37"/>
    </row>
    <row r="23" spans="1:11" ht="15" customHeight="1" x14ac:dyDescent="0.25">
      <c r="A23" s="178"/>
      <c r="B23" s="122" t="s">
        <v>137</v>
      </c>
      <c r="C23" s="123"/>
      <c r="D23" s="123"/>
      <c r="E23" s="123"/>
      <c r="F23" s="123"/>
      <c r="G23" s="124"/>
      <c r="H23" s="159"/>
      <c r="I23" s="344"/>
      <c r="J23" s="36"/>
      <c r="K23" s="37"/>
    </row>
    <row r="24" spans="1:11" ht="15.75" customHeight="1" thickBot="1" x14ac:dyDescent="0.3">
      <c r="A24" s="178"/>
      <c r="B24" s="122" t="s">
        <v>138</v>
      </c>
      <c r="C24" s="123"/>
      <c r="D24" s="123"/>
      <c r="E24" s="123"/>
      <c r="F24" s="123"/>
      <c r="G24" s="124"/>
      <c r="H24" s="159"/>
      <c r="I24" s="344"/>
      <c r="J24" s="41"/>
      <c r="K24" s="42"/>
    </row>
    <row r="25" spans="1:11" x14ac:dyDescent="0.25">
      <c r="A25" s="29" t="s">
        <v>0</v>
      </c>
      <c r="B25" s="30" t="s">
        <v>1</v>
      </c>
      <c r="C25" s="31" t="s">
        <v>2</v>
      </c>
      <c r="D25" s="125" t="s">
        <v>3</v>
      </c>
      <c r="E25" s="126"/>
      <c r="F25" s="126"/>
      <c r="G25" s="127"/>
      <c r="H25" s="119" t="s">
        <v>4</v>
      </c>
      <c r="I25" s="336"/>
      <c r="J25" s="336"/>
      <c r="K25" s="337"/>
    </row>
    <row r="26" spans="1:11" x14ac:dyDescent="0.25">
      <c r="A26" s="177">
        <v>8</v>
      </c>
      <c r="B26" s="32">
        <f>VLOOKUP(A26,'[1]LISTA DE INSUMOS'!$A$1:$F$51,6,FALSE)</f>
        <v>2</v>
      </c>
      <c r="C26" s="32" t="str">
        <f>VLOOKUP(A26,'[1]LISTA DE INSUMOS'!$A$1:$F$51,3,FALSE)</f>
        <v>PIEZA</v>
      </c>
      <c r="D26" s="128" t="str">
        <f>VLOOKUP(A26,'[1]LISTA DE INSUMOS'!$A$1:$F$51,2,FALSE)</f>
        <v>CABLES GANCHO DE PRUEBA MACHO</v>
      </c>
      <c r="E26" s="129"/>
      <c r="F26" s="129"/>
      <c r="G26" s="130"/>
      <c r="H26" s="131" t="s">
        <v>127</v>
      </c>
      <c r="I26" s="345"/>
      <c r="J26" s="345"/>
      <c r="K26" s="350"/>
    </row>
    <row r="27" spans="1:11" ht="40.5" customHeight="1" x14ac:dyDescent="0.25">
      <c r="A27" s="178"/>
      <c r="B27" s="116" t="s">
        <v>5</v>
      </c>
      <c r="C27" s="117"/>
      <c r="D27" s="117"/>
      <c r="E27" s="117"/>
      <c r="F27" s="117"/>
      <c r="G27" s="118"/>
      <c r="H27" s="134" t="s">
        <v>128</v>
      </c>
      <c r="I27" s="347"/>
      <c r="J27" s="138" t="s">
        <v>6</v>
      </c>
      <c r="K27" s="350"/>
    </row>
    <row r="28" spans="1:11" ht="22.5" customHeight="1" x14ac:dyDescent="0.25">
      <c r="A28" s="178"/>
      <c r="B28" s="116" t="s">
        <v>7</v>
      </c>
      <c r="C28" s="117"/>
      <c r="D28" s="117"/>
      <c r="E28" s="117"/>
      <c r="F28" s="117"/>
      <c r="G28" s="118"/>
      <c r="H28" s="348"/>
      <c r="I28" s="349"/>
      <c r="J28" s="33" t="s">
        <v>8</v>
      </c>
      <c r="K28" s="34" t="s">
        <v>9</v>
      </c>
    </row>
    <row r="29" spans="1:11" ht="74.25" customHeight="1" x14ac:dyDescent="0.25">
      <c r="A29" s="178"/>
      <c r="B29" s="122" t="s">
        <v>129</v>
      </c>
      <c r="C29" s="123"/>
      <c r="D29" s="123"/>
      <c r="E29" s="123"/>
      <c r="F29" s="123"/>
      <c r="G29" s="124"/>
      <c r="H29" s="35"/>
      <c r="I29" s="35"/>
      <c r="J29" s="36"/>
      <c r="K29" s="37"/>
    </row>
    <row r="30" spans="1:11" ht="15" customHeight="1" x14ac:dyDescent="0.25">
      <c r="A30" s="178"/>
      <c r="B30" s="122" t="s">
        <v>139</v>
      </c>
      <c r="C30" s="123"/>
      <c r="D30" s="123"/>
      <c r="E30" s="123"/>
      <c r="F30" s="123"/>
      <c r="G30" s="124"/>
      <c r="H30" s="35"/>
      <c r="I30" s="35"/>
      <c r="J30" s="36"/>
      <c r="K30" s="37"/>
    </row>
    <row r="31" spans="1:11" ht="15" customHeight="1" x14ac:dyDescent="0.25">
      <c r="A31" s="178"/>
      <c r="B31" s="122" t="s">
        <v>140</v>
      </c>
      <c r="C31" s="123"/>
      <c r="D31" s="123"/>
      <c r="E31" s="123"/>
      <c r="F31" s="123"/>
      <c r="G31" s="124"/>
      <c r="H31" s="35"/>
      <c r="I31" s="35"/>
      <c r="J31" s="36"/>
      <c r="K31" s="37"/>
    </row>
    <row r="32" spans="1:11" ht="15" customHeight="1" x14ac:dyDescent="0.25">
      <c r="A32" s="178"/>
      <c r="B32" s="122" t="s">
        <v>141</v>
      </c>
      <c r="C32" s="123"/>
      <c r="D32" s="123"/>
      <c r="E32" s="123"/>
      <c r="F32" s="123"/>
      <c r="G32" s="124"/>
      <c r="H32" s="35"/>
      <c r="I32" s="35"/>
      <c r="J32" s="36"/>
      <c r="K32" s="37"/>
    </row>
    <row r="33" spans="1:11" ht="15.75" customHeight="1" thickBot="1" x14ac:dyDescent="0.3">
      <c r="A33" s="178"/>
      <c r="B33" s="122" t="s">
        <v>142</v>
      </c>
      <c r="C33" s="123"/>
      <c r="D33" s="123"/>
      <c r="E33" s="123"/>
      <c r="F33" s="123"/>
      <c r="G33" s="124"/>
      <c r="H33" s="43"/>
      <c r="I33" s="43"/>
      <c r="J33" s="41"/>
      <c r="K33" s="42"/>
    </row>
    <row r="34" spans="1:11" x14ac:dyDescent="0.25">
      <c r="A34" s="44" t="s">
        <v>0</v>
      </c>
      <c r="B34" s="45" t="s">
        <v>1</v>
      </c>
      <c r="C34" s="46" t="s">
        <v>2</v>
      </c>
      <c r="D34" s="125" t="s">
        <v>3</v>
      </c>
      <c r="E34" s="126"/>
      <c r="F34" s="126"/>
      <c r="G34" s="127"/>
      <c r="H34" s="151" t="s">
        <v>4</v>
      </c>
      <c r="I34" s="340"/>
      <c r="J34" s="340"/>
      <c r="K34" s="341"/>
    </row>
    <row r="35" spans="1:11" x14ac:dyDescent="0.25">
      <c r="A35" s="184">
        <v>11</v>
      </c>
      <c r="B35" s="32">
        <f>VLOOKUP(A35,'[1]LISTA DE INSUMOS'!$A$1:$F$51,6,FALSE)</f>
        <v>2</v>
      </c>
      <c r="C35" s="32" t="str">
        <f>VLOOKUP(A35,'[1]LISTA DE INSUMOS'!$A$1:$F$51,3,FALSE)</f>
        <v>PIEZA</v>
      </c>
      <c r="D35" s="128" t="str">
        <f>VLOOKUP(A35,'[1]LISTA DE INSUMOS'!$A$1:$F$51,2,FALSE)</f>
        <v>CINTA ADHESIVA DOBLE CONTACTO</v>
      </c>
      <c r="E35" s="129"/>
      <c r="F35" s="129"/>
      <c r="G35" s="130"/>
      <c r="H35" s="131" t="s">
        <v>127</v>
      </c>
      <c r="I35" s="345"/>
      <c r="J35" s="345"/>
      <c r="K35" s="351"/>
    </row>
    <row r="36" spans="1:11" ht="30" customHeight="1" x14ac:dyDescent="0.25">
      <c r="A36" s="185"/>
      <c r="B36" s="116" t="s">
        <v>5</v>
      </c>
      <c r="C36" s="117"/>
      <c r="D36" s="117"/>
      <c r="E36" s="117"/>
      <c r="F36" s="117"/>
      <c r="G36" s="118"/>
      <c r="H36" s="134" t="s">
        <v>128</v>
      </c>
      <c r="I36" s="347"/>
      <c r="J36" s="138" t="s">
        <v>6</v>
      </c>
      <c r="K36" s="351"/>
    </row>
    <row r="37" spans="1:11" ht="36.75" customHeight="1" x14ac:dyDescent="0.25">
      <c r="A37" s="185"/>
      <c r="B37" s="116" t="s">
        <v>7</v>
      </c>
      <c r="C37" s="117"/>
      <c r="D37" s="117"/>
      <c r="E37" s="117"/>
      <c r="F37" s="117"/>
      <c r="G37" s="118"/>
      <c r="H37" s="348"/>
      <c r="I37" s="349"/>
      <c r="J37" s="33" t="s">
        <v>8</v>
      </c>
      <c r="K37" s="47" t="s">
        <v>9</v>
      </c>
    </row>
    <row r="38" spans="1:11" ht="81" customHeight="1" x14ac:dyDescent="0.25">
      <c r="A38" s="185"/>
      <c r="B38" s="122" t="s">
        <v>129</v>
      </c>
      <c r="C38" s="123"/>
      <c r="D38" s="123"/>
      <c r="E38" s="123"/>
      <c r="F38" s="123"/>
      <c r="G38" s="124"/>
      <c r="H38" s="35"/>
      <c r="I38" s="35"/>
      <c r="J38" s="36"/>
      <c r="K38" s="48"/>
    </row>
    <row r="39" spans="1:11" ht="15" customHeight="1" x14ac:dyDescent="0.25">
      <c r="A39" s="185"/>
      <c r="B39" s="122" t="s">
        <v>143</v>
      </c>
      <c r="C39" s="123"/>
      <c r="D39" s="123"/>
      <c r="E39" s="123"/>
      <c r="F39" s="123"/>
      <c r="G39" s="124"/>
      <c r="H39" s="35"/>
      <c r="I39" s="35"/>
      <c r="J39" s="36"/>
      <c r="K39" s="48"/>
    </row>
    <row r="40" spans="1:11" ht="15" customHeight="1" x14ac:dyDescent="0.25">
      <c r="A40" s="185"/>
      <c r="B40" s="122" t="s">
        <v>144</v>
      </c>
      <c r="C40" s="123"/>
      <c r="D40" s="123"/>
      <c r="E40" s="123"/>
      <c r="F40" s="123"/>
      <c r="G40" s="124"/>
      <c r="H40" s="35"/>
      <c r="I40" s="35"/>
      <c r="J40" s="36"/>
      <c r="K40" s="48"/>
    </row>
    <row r="41" spans="1:11" ht="15.75" customHeight="1" thickBot="1" x14ac:dyDescent="0.3">
      <c r="A41" s="186"/>
      <c r="B41" s="122" t="s">
        <v>145</v>
      </c>
      <c r="C41" s="123"/>
      <c r="D41" s="123"/>
      <c r="E41" s="123"/>
      <c r="F41" s="123"/>
      <c r="G41" s="124"/>
      <c r="H41" s="49"/>
      <c r="I41" s="49"/>
      <c r="J41" s="50"/>
      <c r="K41" s="51"/>
    </row>
    <row r="42" spans="1:11" x14ac:dyDescent="0.25">
      <c r="A42" s="44" t="s">
        <v>0</v>
      </c>
      <c r="B42" s="45" t="s">
        <v>1</v>
      </c>
      <c r="C42" s="46" t="s">
        <v>2</v>
      </c>
      <c r="D42" s="191" t="s">
        <v>3</v>
      </c>
      <c r="E42" s="192"/>
      <c r="F42" s="192"/>
      <c r="G42" s="193"/>
      <c r="H42" s="151" t="s">
        <v>4</v>
      </c>
      <c r="I42" s="340"/>
      <c r="J42" s="340"/>
      <c r="K42" s="341"/>
    </row>
    <row r="43" spans="1:11" x14ac:dyDescent="0.25">
      <c r="A43" s="184">
        <v>12</v>
      </c>
      <c r="B43" s="32">
        <f>VLOOKUP(A43,'[1]LISTA DE INSUMOS'!$A$1:$F$51,6,FALSE)</f>
        <v>2</v>
      </c>
      <c r="C43" s="32" t="str">
        <f>VLOOKUP(A43,'[1]LISTA DE INSUMOS'!$A$1:$F$51,3,FALSE)</f>
        <v>PIEZA</v>
      </c>
      <c r="D43" s="128" t="str">
        <f>VLOOKUP(A43,'[1]LISTA DE INSUMOS'!$A$1:$F$51,2,FALSE)</f>
        <v>CINTA KAPTON 20 MM</v>
      </c>
      <c r="E43" s="129"/>
      <c r="F43" s="129"/>
      <c r="G43" s="130"/>
      <c r="H43" s="131" t="s">
        <v>127</v>
      </c>
      <c r="I43" s="345"/>
      <c r="J43" s="345"/>
      <c r="K43" s="351"/>
    </row>
    <row r="44" spans="1:11" ht="33" customHeight="1" x14ac:dyDescent="0.25">
      <c r="A44" s="185"/>
      <c r="B44" s="116" t="s">
        <v>5</v>
      </c>
      <c r="C44" s="117"/>
      <c r="D44" s="117"/>
      <c r="E44" s="117"/>
      <c r="F44" s="117"/>
      <c r="G44" s="118"/>
      <c r="H44" s="134" t="s">
        <v>128</v>
      </c>
      <c r="I44" s="347"/>
      <c r="J44" s="138" t="s">
        <v>6</v>
      </c>
      <c r="K44" s="351"/>
    </row>
    <row r="45" spans="1:11" ht="51" customHeight="1" x14ac:dyDescent="0.25">
      <c r="A45" s="185"/>
      <c r="B45" s="116" t="s">
        <v>7</v>
      </c>
      <c r="C45" s="117"/>
      <c r="D45" s="117"/>
      <c r="E45" s="117"/>
      <c r="F45" s="117"/>
      <c r="G45" s="118"/>
      <c r="H45" s="348"/>
      <c r="I45" s="349"/>
      <c r="J45" s="33" t="s">
        <v>8</v>
      </c>
      <c r="K45" s="47" t="s">
        <v>9</v>
      </c>
    </row>
    <row r="46" spans="1:11" ht="64.5" customHeight="1" x14ac:dyDescent="0.25">
      <c r="A46" s="185"/>
      <c r="B46" s="122" t="s">
        <v>129</v>
      </c>
      <c r="C46" s="123"/>
      <c r="D46" s="123"/>
      <c r="E46" s="123"/>
      <c r="F46" s="123"/>
      <c r="G46" s="124"/>
      <c r="H46" s="35"/>
      <c r="I46" s="35"/>
      <c r="J46" s="36"/>
      <c r="K46" s="48"/>
    </row>
    <row r="47" spans="1:11" ht="15" customHeight="1" x14ac:dyDescent="0.25">
      <c r="A47" s="185"/>
      <c r="B47" s="122" t="s">
        <v>146</v>
      </c>
      <c r="C47" s="123"/>
      <c r="D47" s="123"/>
      <c r="E47" s="123"/>
      <c r="F47" s="123"/>
      <c r="G47" s="124"/>
      <c r="H47" s="35"/>
      <c r="I47" s="35"/>
      <c r="J47" s="36"/>
      <c r="K47" s="48"/>
    </row>
    <row r="48" spans="1:11" ht="15" customHeight="1" x14ac:dyDescent="0.25">
      <c r="A48" s="185"/>
      <c r="B48" s="122" t="s">
        <v>147</v>
      </c>
      <c r="C48" s="123"/>
      <c r="D48" s="123"/>
      <c r="E48" s="123"/>
      <c r="F48" s="123"/>
      <c r="G48" s="124"/>
      <c r="H48" s="35"/>
      <c r="I48" s="35"/>
      <c r="J48" s="36"/>
      <c r="K48" s="48"/>
    </row>
    <row r="49" spans="1:11" ht="15.75" customHeight="1" thickBot="1" x14ac:dyDescent="0.3">
      <c r="A49" s="186"/>
      <c r="B49" s="122" t="s">
        <v>148</v>
      </c>
      <c r="C49" s="123"/>
      <c r="D49" s="123"/>
      <c r="E49" s="123"/>
      <c r="F49" s="123"/>
      <c r="G49" s="124"/>
      <c r="H49" s="49"/>
      <c r="I49" s="49"/>
      <c r="J49" s="50"/>
      <c r="K49" s="51"/>
    </row>
    <row r="50" spans="1:11" x14ac:dyDescent="0.25">
      <c r="A50" s="44" t="s">
        <v>0</v>
      </c>
      <c r="B50" s="45" t="s">
        <v>1</v>
      </c>
      <c r="C50" s="46" t="s">
        <v>2</v>
      </c>
      <c r="D50" s="191" t="s">
        <v>3</v>
      </c>
      <c r="E50" s="192"/>
      <c r="F50" s="192"/>
      <c r="G50" s="193"/>
      <c r="H50" s="151" t="s">
        <v>4</v>
      </c>
      <c r="I50" s="340"/>
      <c r="J50" s="340"/>
      <c r="K50" s="341"/>
    </row>
    <row r="51" spans="1:11" x14ac:dyDescent="0.25">
      <c r="A51" s="184">
        <v>13</v>
      </c>
      <c r="B51" s="32">
        <f>VLOOKUP(A51,'[1]LISTA DE INSUMOS'!$A$1:$F$51,6,FALSE)</f>
        <v>2</v>
      </c>
      <c r="C51" s="32" t="str">
        <f>VLOOKUP(A51,'[1]LISTA DE INSUMOS'!$A$1:$F$51,3,FALSE)</f>
        <v>PIEZA</v>
      </c>
      <c r="D51" s="128" t="str">
        <f>VLOOKUP(A51,'[1]LISTA DE INSUMOS'!$A$1:$F$51,2,FALSE)</f>
        <v>CINTA VULCANIZANTE 3M</v>
      </c>
      <c r="E51" s="129"/>
      <c r="F51" s="129"/>
      <c r="G51" s="130"/>
      <c r="H51" s="131" t="s">
        <v>127</v>
      </c>
      <c r="I51" s="345"/>
      <c r="J51" s="345"/>
      <c r="K51" s="351"/>
    </row>
    <row r="52" spans="1:11" ht="39.75" customHeight="1" x14ac:dyDescent="0.25">
      <c r="A52" s="185"/>
      <c r="B52" s="116" t="s">
        <v>5</v>
      </c>
      <c r="C52" s="117"/>
      <c r="D52" s="117"/>
      <c r="E52" s="117"/>
      <c r="F52" s="117"/>
      <c r="G52" s="118"/>
      <c r="H52" s="134" t="s">
        <v>128</v>
      </c>
      <c r="I52" s="347"/>
      <c r="J52" s="138" t="s">
        <v>6</v>
      </c>
      <c r="K52" s="351"/>
    </row>
    <row r="53" spans="1:11" ht="48" customHeight="1" x14ac:dyDescent="0.25">
      <c r="A53" s="185"/>
      <c r="B53" s="116" t="s">
        <v>7</v>
      </c>
      <c r="C53" s="117"/>
      <c r="D53" s="117"/>
      <c r="E53" s="117"/>
      <c r="F53" s="117"/>
      <c r="G53" s="118"/>
      <c r="H53" s="348"/>
      <c r="I53" s="349"/>
      <c r="J53" s="33" t="s">
        <v>8</v>
      </c>
      <c r="K53" s="47" t="s">
        <v>9</v>
      </c>
    </row>
    <row r="54" spans="1:11" ht="68.25" customHeight="1" x14ac:dyDescent="0.25">
      <c r="A54" s="185"/>
      <c r="B54" s="122" t="s">
        <v>129</v>
      </c>
      <c r="C54" s="123"/>
      <c r="D54" s="123"/>
      <c r="E54" s="123"/>
      <c r="F54" s="123"/>
      <c r="G54" s="124"/>
      <c r="H54" s="35"/>
      <c r="I54" s="35"/>
      <c r="J54" s="36"/>
      <c r="K54" s="48"/>
    </row>
    <row r="55" spans="1:11" ht="15" customHeight="1" x14ac:dyDescent="0.25">
      <c r="A55" s="185"/>
      <c r="B55" s="122" t="s">
        <v>149</v>
      </c>
      <c r="C55" s="123"/>
      <c r="D55" s="123"/>
      <c r="E55" s="123"/>
      <c r="F55" s="123"/>
      <c r="G55" s="124"/>
      <c r="H55" s="35"/>
      <c r="I55" s="35"/>
      <c r="J55" s="36"/>
      <c r="K55" s="48"/>
    </row>
    <row r="56" spans="1:11" ht="15" customHeight="1" x14ac:dyDescent="0.25">
      <c r="A56" s="185"/>
      <c r="B56" s="122" t="s">
        <v>150</v>
      </c>
      <c r="C56" s="123"/>
      <c r="D56" s="123"/>
      <c r="E56" s="123"/>
      <c r="F56" s="123"/>
      <c r="G56" s="124"/>
      <c r="H56" s="35"/>
      <c r="I56" s="35"/>
      <c r="J56" s="36"/>
      <c r="K56" s="48"/>
    </row>
    <row r="57" spans="1:11" ht="15" customHeight="1" x14ac:dyDescent="0.25">
      <c r="A57" s="185"/>
      <c r="B57" s="122" t="s">
        <v>151</v>
      </c>
      <c r="C57" s="123"/>
      <c r="D57" s="123"/>
      <c r="E57" s="123"/>
      <c r="F57" s="123"/>
      <c r="G57" s="124"/>
      <c r="H57" s="35"/>
      <c r="I57" s="35"/>
      <c r="J57" s="36"/>
      <c r="K57" s="48"/>
    </row>
    <row r="58" spans="1:11" ht="15" customHeight="1" x14ac:dyDescent="0.25">
      <c r="A58" s="185"/>
      <c r="B58" s="122" t="s">
        <v>152</v>
      </c>
      <c r="C58" s="123"/>
      <c r="D58" s="123"/>
      <c r="E58" s="123"/>
      <c r="F58" s="123"/>
      <c r="G58" s="124"/>
      <c r="H58" s="35"/>
      <c r="I58" s="35"/>
      <c r="J58" s="36"/>
      <c r="K58" s="48"/>
    </row>
    <row r="59" spans="1:11" x14ac:dyDescent="0.25">
      <c r="A59" s="52" t="s">
        <v>0</v>
      </c>
      <c r="B59" s="53" t="s">
        <v>1</v>
      </c>
      <c r="C59" s="54" t="s">
        <v>2</v>
      </c>
      <c r="D59" s="168" t="s">
        <v>3</v>
      </c>
      <c r="E59" s="169"/>
      <c r="F59" s="169"/>
      <c r="G59" s="170"/>
      <c r="H59" s="161" t="s">
        <v>4</v>
      </c>
      <c r="I59" s="338"/>
      <c r="J59" s="338"/>
      <c r="K59" s="339"/>
    </row>
    <row r="60" spans="1:11" x14ac:dyDescent="0.25">
      <c r="A60" s="177">
        <v>14</v>
      </c>
      <c r="B60" s="32">
        <f>VLOOKUP(A60,'[1]LISTA DE INSUMOS'!$A$1:$F$51,6,FALSE)</f>
        <v>4</v>
      </c>
      <c r="C60" s="32" t="s">
        <v>59</v>
      </c>
      <c r="D60" s="128" t="str">
        <f>VLOOKUP(A60,'[1]LISTA DE INSUMOS'!$A$1:$F$51,2,FALSE)</f>
        <v>PAÑOS HUMEDOS</v>
      </c>
      <c r="E60" s="129"/>
      <c r="F60" s="129"/>
      <c r="G60" s="130"/>
      <c r="H60" s="131" t="s">
        <v>127</v>
      </c>
      <c r="I60" s="345"/>
      <c r="J60" s="345"/>
      <c r="K60" s="350"/>
    </row>
    <row r="61" spans="1:11" ht="45.75" customHeight="1" x14ac:dyDescent="0.25">
      <c r="A61" s="178"/>
      <c r="B61" s="116" t="s">
        <v>5</v>
      </c>
      <c r="C61" s="117"/>
      <c r="D61" s="117"/>
      <c r="E61" s="117"/>
      <c r="F61" s="117"/>
      <c r="G61" s="118"/>
      <c r="H61" s="134" t="s">
        <v>128</v>
      </c>
      <c r="I61" s="347"/>
      <c r="J61" s="138" t="s">
        <v>6</v>
      </c>
      <c r="K61" s="350"/>
    </row>
    <row r="62" spans="1:11" ht="38.25" customHeight="1" x14ac:dyDescent="0.25">
      <c r="A62" s="178"/>
      <c r="B62" s="116" t="s">
        <v>7</v>
      </c>
      <c r="C62" s="117"/>
      <c r="D62" s="117"/>
      <c r="E62" s="117"/>
      <c r="F62" s="117"/>
      <c r="G62" s="118"/>
      <c r="H62" s="348"/>
      <c r="I62" s="349"/>
      <c r="J62" s="33" t="s">
        <v>8</v>
      </c>
      <c r="K62" s="34" t="s">
        <v>9</v>
      </c>
    </row>
    <row r="63" spans="1:11" ht="65.25" customHeight="1" x14ac:dyDescent="0.25">
      <c r="A63" s="178"/>
      <c r="B63" s="122" t="s">
        <v>129</v>
      </c>
      <c r="C63" s="123"/>
      <c r="D63" s="123"/>
      <c r="E63" s="123"/>
      <c r="F63" s="123"/>
      <c r="G63" s="124"/>
      <c r="H63" s="35"/>
      <c r="I63" s="35"/>
      <c r="J63" s="36"/>
      <c r="K63" s="37"/>
    </row>
    <row r="64" spans="1:11" ht="15.75" customHeight="1" x14ac:dyDescent="0.25">
      <c r="A64" s="178"/>
      <c r="B64" s="122" t="s">
        <v>153</v>
      </c>
      <c r="C64" s="123"/>
      <c r="D64" s="123"/>
      <c r="E64" s="123"/>
      <c r="F64" s="123"/>
      <c r="G64" s="124"/>
      <c r="H64" s="35"/>
      <c r="I64" s="35"/>
      <c r="J64" s="36"/>
      <c r="K64" s="37"/>
    </row>
    <row r="65" spans="1:11" ht="15.75" customHeight="1" x14ac:dyDescent="0.25">
      <c r="A65" s="178"/>
      <c r="B65" s="122" t="s">
        <v>154</v>
      </c>
      <c r="C65" s="123"/>
      <c r="D65" s="123"/>
      <c r="E65" s="123"/>
      <c r="F65" s="123"/>
      <c r="G65" s="124"/>
      <c r="H65" s="35"/>
      <c r="I65" s="35"/>
      <c r="J65" s="36"/>
      <c r="K65" s="37"/>
    </row>
    <row r="66" spans="1:11" ht="15.75" customHeight="1" thickBot="1" x14ac:dyDescent="0.3">
      <c r="A66" s="179"/>
      <c r="B66" s="122" t="s">
        <v>155</v>
      </c>
      <c r="C66" s="123"/>
      <c r="D66" s="123"/>
      <c r="E66" s="123"/>
      <c r="F66" s="123"/>
      <c r="G66" s="124"/>
      <c r="H66" s="43"/>
      <c r="I66" s="43"/>
      <c r="J66" s="41"/>
      <c r="K66" s="42"/>
    </row>
    <row r="67" spans="1:11" x14ac:dyDescent="0.25">
      <c r="A67" s="29" t="s">
        <v>0</v>
      </c>
      <c r="B67" s="30" t="s">
        <v>1</v>
      </c>
      <c r="C67" s="31" t="s">
        <v>2</v>
      </c>
      <c r="D67" s="31" t="s">
        <v>3</v>
      </c>
      <c r="E67" s="68"/>
      <c r="F67" s="68"/>
      <c r="G67" s="68"/>
      <c r="H67" s="119" t="s">
        <v>4</v>
      </c>
      <c r="I67" s="336"/>
      <c r="J67" s="336"/>
      <c r="K67" s="337"/>
    </row>
    <row r="68" spans="1:11" x14ac:dyDescent="0.25">
      <c r="A68" s="177">
        <v>15</v>
      </c>
      <c r="B68" s="32">
        <f>VLOOKUP(A68,'[1]LISTA DE INSUMOS'!$A$1:$F$51,6,FALSE)</f>
        <v>15</v>
      </c>
      <c r="C68" s="32" t="str">
        <f>VLOOKUP(A68,'[1]LISTA DE INSUMOS'!$A$1:$F$51,3,FALSE)</f>
        <v>PIEZA</v>
      </c>
      <c r="D68" s="128" t="str">
        <f>VLOOKUP(A68,'[1]LISTA DE INSUMOS'!$A$1:$F$51,2,FALSE)</f>
        <v>CONECTOR TELEFONICO RJ9</v>
      </c>
      <c r="E68" s="129"/>
      <c r="F68" s="129"/>
      <c r="G68" s="130"/>
      <c r="H68" s="131" t="s">
        <v>127</v>
      </c>
      <c r="I68" s="345"/>
      <c r="J68" s="345"/>
      <c r="K68" s="350"/>
    </row>
    <row r="69" spans="1:11" ht="41.25" customHeight="1" x14ac:dyDescent="0.25">
      <c r="A69" s="178"/>
      <c r="B69" s="116" t="s">
        <v>5</v>
      </c>
      <c r="C69" s="117"/>
      <c r="D69" s="117"/>
      <c r="E69" s="117"/>
      <c r="F69" s="117"/>
      <c r="G69" s="118"/>
      <c r="H69" s="134" t="s">
        <v>128</v>
      </c>
      <c r="I69" s="347"/>
      <c r="J69" s="138" t="s">
        <v>6</v>
      </c>
      <c r="K69" s="350"/>
    </row>
    <row r="70" spans="1:11" ht="43.5" customHeight="1" x14ac:dyDescent="0.25">
      <c r="A70" s="178"/>
      <c r="B70" s="116" t="s">
        <v>7</v>
      </c>
      <c r="C70" s="117"/>
      <c r="D70" s="117"/>
      <c r="E70" s="117"/>
      <c r="F70" s="117"/>
      <c r="G70" s="118"/>
      <c r="H70" s="348"/>
      <c r="I70" s="349"/>
      <c r="J70" s="33" t="s">
        <v>8</v>
      </c>
      <c r="K70" s="34" t="s">
        <v>9</v>
      </c>
    </row>
    <row r="71" spans="1:11" ht="68.25" customHeight="1" x14ac:dyDescent="0.25">
      <c r="A71" s="178"/>
      <c r="B71" s="122" t="s">
        <v>129</v>
      </c>
      <c r="C71" s="123"/>
      <c r="D71" s="123"/>
      <c r="E71" s="123"/>
      <c r="F71" s="123"/>
      <c r="G71" s="124"/>
      <c r="H71" s="35"/>
      <c r="I71" s="35"/>
      <c r="J71" s="36"/>
      <c r="K71" s="37"/>
    </row>
    <row r="72" spans="1:11" ht="15" customHeight="1" x14ac:dyDescent="0.25">
      <c r="A72" s="178"/>
      <c r="B72" s="122" t="s">
        <v>156</v>
      </c>
      <c r="C72" s="123"/>
      <c r="D72" s="123"/>
      <c r="E72" s="123"/>
      <c r="F72" s="123"/>
      <c r="G72" s="124"/>
      <c r="H72" s="35"/>
      <c r="I72" s="35"/>
      <c r="J72" s="36"/>
      <c r="K72" s="37"/>
    </row>
    <row r="73" spans="1:11" ht="15" customHeight="1" x14ac:dyDescent="0.25">
      <c r="A73" s="178"/>
      <c r="B73" s="122" t="s">
        <v>157</v>
      </c>
      <c r="C73" s="123"/>
      <c r="D73" s="123"/>
      <c r="E73" s="123"/>
      <c r="F73" s="123"/>
      <c r="G73" s="124"/>
      <c r="H73" s="35"/>
      <c r="I73" s="35"/>
      <c r="J73" s="36"/>
      <c r="K73" s="37"/>
    </row>
    <row r="74" spans="1:11" ht="15.75" customHeight="1" thickBot="1" x14ac:dyDescent="0.3">
      <c r="A74" s="179"/>
      <c r="B74" s="122" t="s">
        <v>158</v>
      </c>
      <c r="C74" s="123"/>
      <c r="D74" s="123"/>
      <c r="E74" s="123"/>
      <c r="F74" s="123"/>
      <c r="G74" s="124"/>
      <c r="H74" s="38"/>
      <c r="I74" s="38"/>
      <c r="J74" s="39"/>
      <c r="K74" s="40"/>
    </row>
    <row r="75" spans="1:11" x14ac:dyDescent="0.25">
      <c r="A75" s="29" t="s">
        <v>0</v>
      </c>
      <c r="B75" s="30" t="s">
        <v>1</v>
      </c>
      <c r="C75" s="31" t="s">
        <v>2</v>
      </c>
      <c r="D75" s="125" t="s">
        <v>3</v>
      </c>
      <c r="E75" s="126"/>
      <c r="F75" s="126"/>
      <c r="G75" s="127"/>
      <c r="H75" s="119" t="s">
        <v>4</v>
      </c>
      <c r="I75" s="336"/>
      <c r="J75" s="336"/>
      <c r="K75" s="337"/>
    </row>
    <row r="76" spans="1:11" x14ac:dyDescent="0.25">
      <c r="A76" s="177">
        <v>16</v>
      </c>
      <c r="B76" s="32">
        <f>VLOOKUP(A76,'[1]LISTA DE INSUMOS'!$A$1:$F$51,6,FALSE)</f>
        <v>3</v>
      </c>
      <c r="C76" s="32" t="str">
        <f>VLOOKUP(A76,'[1]LISTA DE INSUMOS'!$A$1:$F$51,3,FALSE)</f>
        <v>PIEZA</v>
      </c>
      <c r="D76" s="128" t="str">
        <f>VLOOKUP(A76,'[1]LISTA DE INSUMOS'!$A$1:$F$51,2,FALSE)</f>
        <v>EXTRACTOR DE DESOLDAR DE 30CM</v>
      </c>
      <c r="E76" s="129"/>
      <c r="F76" s="129"/>
      <c r="G76" s="130"/>
      <c r="H76" s="131" t="s">
        <v>127</v>
      </c>
      <c r="I76" s="345"/>
      <c r="J76" s="345"/>
      <c r="K76" s="350"/>
    </row>
    <row r="77" spans="1:11" ht="33" customHeight="1" x14ac:dyDescent="0.25">
      <c r="A77" s="178"/>
      <c r="B77" s="116" t="s">
        <v>5</v>
      </c>
      <c r="C77" s="117"/>
      <c r="D77" s="117"/>
      <c r="E77" s="117"/>
      <c r="F77" s="117"/>
      <c r="G77" s="118"/>
      <c r="H77" s="134" t="s">
        <v>128</v>
      </c>
      <c r="I77" s="347"/>
      <c r="J77" s="138" t="s">
        <v>6</v>
      </c>
      <c r="K77" s="350"/>
    </row>
    <row r="78" spans="1:11" ht="39" customHeight="1" x14ac:dyDescent="0.25">
      <c r="A78" s="178"/>
      <c r="B78" s="116" t="s">
        <v>7</v>
      </c>
      <c r="C78" s="117"/>
      <c r="D78" s="117"/>
      <c r="E78" s="117"/>
      <c r="F78" s="117"/>
      <c r="G78" s="118"/>
      <c r="H78" s="348"/>
      <c r="I78" s="349"/>
      <c r="J78" s="33" t="s">
        <v>8</v>
      </c>
      <c r="K78" s="34" t="s">
        <v>9</v>
      </c>
    </row>
    <row r="79" spans="1:11" ht="67.5" customHeight="1" x14ac:dyDescent="0.25">
      <c r="A79" s="178"/>
      <c r="B79" s="122" t="s">
        <v>129</v>
      </c>
      <c r="C79" s="123"/>
      <c r="D79" s="123"/>
      <c r="E79" s="123"/>
      <c r="F79" s="123"/>
      <c r="G79" s="124"/>
      <c r="H79" s="35"/>
      <c r="I79" s="35"/>
      <c r="J79" s="36"/>
      <c r="K79" s="37"/>
    </row>
    <row r="80" spans="1:11" ht="15" customHeight="1" x14ac:dyDescent="0.25">
      <c r="A80" s="178"/>
      <c r="B80" s="122" t="s">
        <v>159</v>
      </c>
      <c r="C80" s="123"/>
      <c r="D80" s="123"/>
      <c r="E80" s="123"/>
      <c r="F80" s="123"/>
      <c r="G80" s="124"/>
      <c r="H80" s="35"/>
      <c r="I80" s="35"/>
      <c r="J80" s="36"/>
      <c r="K80" s="37"/>
    </row>
    <row r="81" spans="1:11" ht="15" customHeight="1" x14ac:dyDescent="0.25">
      <c r="A81" s="178"/>
      <c r="B81" s="122" t="s">
        <v>160</v>
      </c>
      <c r="C81" s="123"/>
      <c r="D81" s="123"/>
      <c r="E81" s="123"/>
      <c r="F81" s="123"/>
      <c r="G81" s="124"/>
      <c r="H81" s="35"/>
      <c r="I81" s="35"/>
      <c r="J81" s="36"/>
      <c r="K81" s="37"/>
    </row>
    <row r="82" spans="1:11" ht="15.75" customHeight="1" thickBot="1" x14ac:dyDescent="0.3">
      <c r="A82" s="178"/>
      <c r="B82" s="122" t="s">
        <v>161</v>
      </c>
      <c r="C82" s="123"/>
      <c r="D82" s="123"/>
      <c r="E82" s="123"/>
      <c r="F82" s="123"/>
      <c r="G82" s="124"/>
      <c r="H82" s="35"/>
      <c r="I82" s="35"/>
      <c r="J82" s="36"/>
      <c r="K82" s="37"/>
    </row>
    <row r="83" spans="1:11" x14ac:dyDescent="0.25">
      <c r="A83" s="29" t="s">
        <v>0</v>
      </c>
      <c r="B83" s="30" t="s">
        <v>1</v>
      </c>
      <c r="C83" s="31" t="s">
        <v>2</v>
      </c>
      <c r="D83" s="125" t="s">
        <v>3</v>
      </c>
      <c r="E83" s="126"/>
      <c r="F83" s="126"/>
      <c r="G83" s="127"/>
      <c r="H83" s="119" t="s">
        <v>4</v>
      </c>
      <c r="I83" s="336"/>
      <c r="J83" s="336"/>
      <c r="K83" s="337"/>
    </row>
    <row r="84" spans="1:11" x14ac:dyDescent="0.25">
      <c r="A84" s="177">
        <v>17</v>
      </c>
      <c r="B84" s="32">
        <v>10</v>
      </c>
      <c r="C84" s="32" t="str">
        <f>VLOOKUP(A84,'[1]LISTA DE INSUMOS'!$A$1:$F$51,3,FALSE)</f>
        <v>PIEZA</v>
      </c>
      <c r="D84" s="128" t="str">
        <f>VLOOKUP(A84,'[1]LISTA DE INSUMOS'!$A$1:$F$51,2,FALSE)</f>
        <v>FILTRO DE PITA 10" 05 MICRONES</v>
      </c>
      <c r="E84" s="129"/>
      <c r="F84" s="129"/>
      <c r="G84" s="130"/>
      <c r="H84" s="131" t="s">
        <v>127</v>
      </c>
      <c r="I84" s="345"/>
      <c r="J84" s="345"/>
      <c r="K84" s="350"/>
    </row>
    <row r="85" spans="1:11" ht="38.25" customHeight="1" x14ac:dyDescent="0.25">
      <c r="A85" s="178"/>
      <c r="B85" s="116" t="s">
        <v>5</v>
      </c>
      <c r="C85" s="117"/>
      <c r="D85" s="117"/>
      <c r="E85" s="117"/>
      <c r="F85" s="117"/>
      <c r="G85" s="118"/>
      <c r="H85" s="134" t="s">
        <v>128</v>
      </c>
      <c r="I85" s="347"/>
      <c r="J85" s="138" t="s">
        <v>6</v>
      </c>
      <c r="K85" s="350"/>
    </row>
    <row r="86" spans="1:11" ht="22.5" customHeight="1" x14ac:dyDescent="0.25">
      <c r="A86" s="178"/>
      <c r="B86" s="116" t="s">
        <v>7</v>
      </c>
      <c r="C86" s="117"/>
      <c r="D86" s="117"/>
      <c r="E86" s="117"/>
      <c r="F86" s="117"/>
      <c r="G86" s="118"/>
      <c r="H86" s="348"/>
      <c r="I86" s="349"/>
      <c r="J86" s="33" t="s">
        <v>8</v>
      </c>
      <c r="K86" s="34" t="s">
        <v>9</v>
      </c>
    </row>
    <row r="87" spans="1:11" ht="15" customHeight="1" x14ac:dyDescent="0.25">
      <c r="A87" s="178"/>
      <c r="B87" s="122" t="s">
        <v>129</v>
      </c>
      <c r="C87" s="123"/>
      <c r="D87" s="123"/>
      <c r="E87" s="123"/>
      <c r="F87" s="123"/>
      <c r="G87" s="124"/>
      <c r="H87" s="35"/>
      <c r="I87" s="35"/>
      <c r="J87" s="36"/>
      <c r="K87" s="37"/>
    </row>
    <row r="88" spans="1:11" ht="15" customHeight="1" x14ac:dyDescent="0.25">
      <c r="A88" s="178"/>
      <c r="B88" s="122" t="s">
        <v>162</v>
      </c>
      <c r="C88" s="123"/>
      <c r="D88" s="123"/>
      <c r="E88" s="123"/>
      <c r="F88" s="123"/>
      <c r="G88" s="124"/>
      <c r="H88" s="35"/>
      <c r="I88" s="35"/>
      <c r="J88" s="36"/>
      <c r="K88" s="37"/>
    </row>
    <row r="89" spans="1:11" ht="15" customHeight="1" x14ac:dyDescent="0.25">
      <c r="A89" s="178"/>
      <c r="B89" s="122" t="s">
        <v>163</v>
      </c>
      <c r="C89" s="123"/>
      <c r="D89" s="123"/>
      <c r="E89" s="123"/>
      <c r="F89" s="123"/>
      <c r="G89" s="124"/>
      <c r="H89" s="35"/>
      <c r="I89" s="35"/>
      <c r="J89" s="36"/>
      <c r="K89" s="37"/>
    </row>
    <row r="90" spans="1:11" ht="15.75" customHeight="1" thickBot="1" x14ac:dyDescent="0.3">
      <c r="A90" s="179"/>
      <c r="B90" s="122" t="s">
        <v>164</v>
      </c>
      <c r="C90" s="123"/>
      <c r="D90" s="123"/>
      <c r="E90" s="123"/>
      <c r="F90" s="123"/>
      <c r="G90" s="124"/>
      <c r="H90" s="38"/>
      <c r="I90" s="38"/>
      <c r="J90" s="39"/>
      <c r="K90" s="40"/>
    </row>
    <row r="91" spans="1:11" ht="22.5" customHeight="1" x14ac:dyDescent="0.25">
      <c r="A91" s="29" t="s">
        <v>0</v>
      </c>
      <c r="B91" s="30" t="s">
        <v>1</v>
      </c>
      <c r="C91" s="31" t="s">
        <v>2</v>
      </c>
      <c r="D91" s="125" t="s">
        <v>3</v>
      </c>
      <c r="E91" s="126"/>
      <c r="F91" s="126"/>
      <c r="G91" s="127"/>
      <c r="H91" s="119" t="s">
        <v>4</v>
      </c>
      <c r="I91" s="336"/>
      <c r="J91" s="336"/>
      <c r="K91" s="337"/>
    </row>
    <row r="92" spans="1:11" ht="15" customHeight="1" x14ac:dyDescent="0.25">
      <c r="A92" s="177">
        <v>18</v>
      </c>
      <c r="B92" s="32">
        <f>VLOOKUP(A92,'[1]LISTA DE INSUMOS'!$A$1:$F$51,6,FALSE)</f>
        <v>1</v>
      </c>
      <c r="C92" s="32" t="str">
        <f>VLOOKUP(A92,'[1]LISTA DE INSUMOS'!$A$1:$F$51,3,FALSE)</f>
        <v>PIEZA</v>
      </c>
      <c r="D92" s="128" t="str">
        <f>VLOOKUP(A92,'[1]LISTA DE INSUMOS'!$A$1:$F$51,2,FALSE)</f>
        <v>FLUX PASTA</v>
      </c>
      <c r="E92" s="129"/>
      <c r="F92" s="129"/>
      <c r="G92" s="130"/>
      <c r="H92" s="131" t="s">
        <v>127</v>
      </c>
      <c r="I92" s="345"/>
      <c r="J92" s="345"/>
      <c r="K92" s="350"/>
    </row>
    <row r="93" spans="1:11" ht="40.5" customHeight="1" x14ac:dyDescent="0.25">
      <c r="A93" s="178"/>
      <c r="B93" s="116" t="s">
        <v>5</v>
      </c>
      <c r="C93" s="117"/>
      <c r="D93" s="117"/>
      <c r="E93" s="117"/>
      <c r="F93" s="117"/>
      <c r="G93" s="118"/>
      <c r="H93" s="134" t="s">
        <v>128</v>
      </c>
      <c r="I93" s="347"/>
      <c r="J93" s="138" t="s">
        <v>6</v>
      </c>
      <c r="K93" s="350"/>
    </row>
    <row r="94" spans="1:11" ht="34.5" customHeight="1" x14ac:dyDescent="0.25">
      <c r="A94" s="178"/>
      <c r="B94" s="116" t="s">
        <v>7</v>
      </c>
      <c r="C94" s="117"/>
      <c r="D94" s="117"/>
      <c r="E94" s="117"/>
      <c r="F94" s="117"/>
      <c r="G94" s="118"/>
      <c r="H94" s="348"/>
      <c r="I94" s="349"/>
      <c r="J94" s="33" t="s">
        <v>8</v>
      </c>
      <c r="K94" s="34" t="s">
        <v>9</v>
      </c>
    </row>
    <row r="95" spans="1:11" ht="70.5" customHeight="1" x14ac:dyDescent="0.25">
      <c r="A95" s="178"/>
      <c r="B95" s="122" t="s">
        <v>129</v>
      </c>
      <c r="C95" s="123"/>
      <c r="D95" s="123"/>
      <c r="E95" s="123"/>
      <c r="F95" s="123"/>
      <c r="G95" s="124"/>
      <c r="H95" s="35"/>
      <c r="I95" s="35"/>
      <c r="J95" s="36"/>
      <c r="K95" s="37"/>
    </row>
    <row r="96" spans="1:11" ht="15" customHeight="1" x14ac:dyDescent="0.25">
      <c r="A96" s="178"/>
      <c r="B96" s="122" t="s">
        <v>165</v>
      </c>
      <c r="C96" s="123"/>
      <c r="D96" s="123"/>
      <c r="E96" s="123"/>
      <c r="F96" s="123"/>
      <c r="G96" s="124"/>
      <c r="H96" s="35"/>
      <c r="I96" s="35"/>
      <c r="J96" s="36"/>
      <c r="K96" s="37"/>
    </row>
    <row r="97" spans="1:11" ht="15" customHeight="1" x14ac:dyDescent="0.25">
      <c r="A97" s="178"/>
      <c r="B97" s="122" t="s">
        <v>166</v>
      </c>
      <c r="C97" s="123"/>
      <c r="D97" s="123"/>
      <c r="E97" s="123"/>
      <c r="F97" s="123"/>
      <c r="G97" s="124"/>
      <c r="H97" s="35"/>
      <c r="I97" s="35"/>
      <c r="J97" s="36"/>
      <c r="K97" s="37"/>
    </row>
    <row r="98" spans="1:11" ht="15.75" customHeight="1" thickBot="1" x14ac:dyDescent="0.3">
      <c r="A98" s="179"/>
      <c r="B98" s="122" t="s">
        <v>167</v>
      </c>
      <c r="C98" s="123"/>
      <c r="D98" s="123"/>
      <c r="E98" s="123"/>
      <c r="F98" s="123"/>
      <c r="G98" s="124"/>
      <c r="H98" s="43"/>
      <c r="I98" s="43"/>
      <c r="J98" s="41"/>
      <c r="K98" s="42"/>
    </row>
    <row r="99" spans="1:11" x14ac:dyDescent="0.25">
      <c r="A99" s="29" t="s">
        <v>0</v>
      </c>
      <c r="B99" s="30" t="s">
        <v>1</v>
      </c>
      <c r="C99" s="31" t="s">
        <v>2</v>
      </c>
      <c r="D99" s="125" t="s">
        <v>3</v>
      </c>
      <c r="E99" s="126"/>
      <c r="F99" s="126"/>
      <c r="G99" s="127"/>
      <c r="H99" s="119" t="s">
        <v>4</v>
      </c>
      <c r="I99" s="336"/>
      <c r="J99" s="336"/>
      <c r="K99" s="337"/>
    </row>
    <row r="100" spans="1:11" ht="28.5" customHeight="1" x14ac:dyDescent="0.25">
      <c r="A100" s="177">
        <v>19</v>
      </c>
      <c r="B100" s="32">
        <f>VLOOKUP(A100,'[1]LISTA DE INSUMOS'!$A$1:$F$51,6,FALSE)</f>
        <v>2</v>
      </c>
      <c r="C100" s="32" t="str">
        <f>VLOOKUP(A100,'[1]LISTA DE INSUMOS'!$A$1:$F$51,3,FALSE)</f>
        <v>JUEGO</v>
      </c>
      <c r="D100" s="128" t="str">
        <f>VLOOKUP(A100,'[1]LISTA DE INSUMOS'!$A$1:$F$51,2,FALSE)</f>
        <v>FUSIBLES CORTAS</v>
      </c>
      <c r="E100" s="129"/>
      <c r="F100" s="129"/>
      <c r="G100" s="130"/>
      <c r="H100" s="131" t="s">
        <v>127</v>
      </c>
      <c r="I100" s="345"/>
      <c r="J100" s="345"/>
      <c r="K100" s="350"/>
    </row>
    <row r="101" spans="1:11" ht="30" customHeight="1" x14ac:dyDescent="0.25">
      <c r="A101" s="178"/>
      <c r="B101" s="116" t="s">
        <v>5</v>
      </c>
      <c r="C101" s="117"/>
      <c r="D101" s="117"/>
      <c r="E101" s="117"/>
      <c r="F101" s="117"/>
      <c r="G101" s="118"/>
      <c r="H101" s="134" t="s">
        <v>128</v>
      </c>
      <c r="I101" s="347"/>
      <c r="J101" s="138" t="s">
        <v>6</v>
      </c>
      <c r="K101" s="350"/>
    </row>
    <row r="102" spans="1:11" ht="45.75" customHeight="1" x14ac:dyDescent="0.25">
      <c r="A102" s="178"/>
      <c r="B102" s="116" t="s">
        <v>7</v>
      </c>
      <c r="C102" s="117"/>
      <c r="D102" s="117"/>
      <c r="E102" s="117"/>
      <c r="F102" s="117"/>
      <c r="G102" s="118"/>
      <c r="H102" s="348"/>
      <c r="I102" s="349"/>
      <c r="J102" s="33" t="s">
        <v>8</v>
      </c>
      <c r="K102" s="34" t="s">
        <v>9</v>
      </c>
    </row>
    <row r="103" spans="1:11" ht="69.75" customHeight="1" x14ac:dyDescent="0.25">
      <c r="A103" s="178"/>
      <c r="B103" s="122" t="s">
        <v>129</v>
      </c>
      <c r="C103" s="123"/>
      <c r="D103" s="123"/>
      <c r="E103" s="123"/>
      <c r="F103" s="123"/>
      <c r="G103" s="124"/>
      <c r="H103" s="35"/>
      <c r="I103" s="35"/>
      <c r="J103" s="36"/>
      <c r="K103" s="37"/>
    </row>
    <row r="104" spans="1:11" ht="15" customHeight="1" x14ac:dyDescent="0.25">
      <c r="A104" s="178"/>
      <c r="B104" s="122" t="s">
        <v>168</v>
      </c>
      <c r="C104" s="123"/>
      <c r="D104" s="123"/>
      <c r="E104" s="123"/>
      <c r="F104" s="123"/>
      <c r="G104" s="124"/>
      <c r="H104" s="35"/>
      <c r="I104" s="35"/>
      <c r="J104" s="36"/>
      <c r="K104" s="37"/>
    </row>
    <row r="105" spans="1:11" ht="15" customHeight="1" x14ac:dyDescent="0.25">
      <c r="A105" s="178"/>
      <c r="B105" s="122" t="s">
        <v>169</v>
      </c>
      <c r="C105" s="123"/>
      <c r="D105" s="123"/>
      <c r="E105" s="123"/>
      <c r="F105" s="123"/>
      <c r="G105" s="124"/>
      <c r="H105" s="35"/>
      <c r="I105" s="35"/>
      <c r="J105" s="36"/>
      <c r="K105" s="37"/>
    </row>
    <row r="106" spans="1:11" ht="15" customHeight="1" x14ac:dyDescent="0.25">
      <c r="A106" s="178"/>
      <c r="B106" s="122" t="s">
        <v>170</v>
      </c>
      <c r="C106" s="123"/>
      <c r="D106" s="123"/>
      <c r="E106" s="123"/>
      <c r="F106" s="123"/>
      <c r="G106" s="124"/>
      <c r="H106" s="43"/>
      <c r="I106" s="43"/>
      <c r="J106" s="41"/>
      <c r="K106" s="42"/>
    </row>
    <row r="107" spans="1:11" ht="15" customHeight="1" x14ac:dyDescent="0.25">
      <c r="A107" s="178"/>
      <c r="B107" s="122" t="s">
        <v>171</v>
      </c>
      <c r="C107" s="123"/>
      <c r="D107" s="123"/>
      <c r="E107" s="123"/>
      <c r="F107" s="123"/>
      <c r="G107" s="124"/>
      <c r="H107" s="43"/>
      <c r="I107" s="43"/>
      <c r="J107" s="41"/>
      <c r="K107" s="42"/>
    </row>
    <row r="108" spans="1:11" ht="25.5" customHeight="1" thickBot="1" x14ac:dyDescent="0.3">
      <c r="A108" s="179"/>
      <c r="B108" s="122" t="s">
        <v>172</v>
      </c>
      <c r="C108" s="123"/>
      <c r="D108" s="123"/>
      <c r="E108" s="123"/>
      <c r="F108" s="123"/>
      <c r="G108" s="124"/>
      <c r="H108" s="43"/>
      <c r="I108" s="43"/>
      <c r="J108" s="41"/>
      <c r="K108" s="42"/>
    </row>
    <row r="109" spans="1:11" ht="15.75" thickTop="1" x14ac:dyDescent="0.25">
      <c r="A109" s="55" t="s">
        <v>0</v>
      </c>
      <c r="B109" s="30" t="s">
        <v>1</v>
      </c>
      <c r="C109" s="31" t="s">
        <v>2</v>
      </c>
      <c r="D109" s="125" t="s">
        <v>3</v>
      </c>
      <c r="E109" s="126"/>
      <c r="F109" s="126"/>
      <c r="G109" s="127"/>
      <c r="H109" s="164" t="s">
        <v>4</v>
      </c>
      <c r="I109" s="334"/>
      <c r="J109" s="334"/>
      <c r="K109" s="335"/>
    </row>
    <row r="110" spans="1:11" x14ac:dyDescent="0.25">
      <c r="A110" s="174">
        <v>20</v>
      </c>
      <c r="B110" s="32">
        <f>VLOOKUP(A110,'[1]LISTA DE INSUMOS'!$A$1:$F$51,6,FALSE)</f>
        <v>2</v>
      </c>
      <c r="C110" s="32" t="str">
        <f>VLOOKUP(A110,'[1]LISTA DE INSUMOS'!$A$1:$F$51,3,FALSE)</f>
        <v>JUEGO</v>
      </c>
      <c r="D110" s="128" t="str">
        <f>VLOOKUP(A110,'[1]LISTA DE INSUMOS'!$A$1:$F$51,2,FALSE)</f>
        <v>FUSIBLES LARGAS</v>
      </c>
      <c r="E110" s="129"/>
      <c r="F110" s="129"/>
      <c r="G110" s="130"/>
      <c r="H110" s="131" t="s">
        <v>127</v>
      </c>
      <c r="I110" s="345"/>
      <c r="J110" s="345"/>
      <c r="K110" s="346"/>
    </row>
    <row r="111" spans="1:11" ht="30" customHeight="1" x14ac:dyDescent="0.25">
      <c r="A111" s="175"/>
      <c r="B111" s="116" t="s">
        <v>5</v>
      </c>
      <c r="C111" s="117"/>
      <c r="D111" s="117"/>
      <c r="E111" s="117"/>
      <c r="F111" s="117"/>
      <c r="G111" s="118"/>
      <c r="H111" s="134" t="s">
        <v>128</v>
      </c>
      <c r="I111" s="347"/>
      <c r="J111" s="138" t="s">
        <v>6</v>
      </c>
      <c r="K111" s="346"/>
    </row>
    <row r="112" spans="1:11" ht="46.5" customHeight="1" x14ac:dyDescent="0.25">
      <c r="A112" s="175"/>
      <c r="B112" s="116" t="s">
        <v>7</v>
      </c>
      <c r="C112" s="117"/>
      <c r="D112" s="117"/>
      <c r="E112" s="117"/>
      <c r="F112" s="117"/>
      <c r="G112" s="118"/>
      <c r="H112" s="348"/>
      <c r="I112" s="349"/>
      <c r="J112" s="33" t="s">
        <v>8</v>
      </c>
      <c r="K112" s="56" t="s">
        <v>9</v>
      </c>
    </row>
    <row r="113" spans="1:11" ht="67.5" customHeight="1" x14ac:dyDescent="0.25">
      <c r="A113" s="175"/>
      <c r="B113" s="122" t="s">
        <v>129</v>
      </c>
      <c r="C113" s="123"/>
      <c r="D113" s="123"/>
      <c r="E113" s="123"/>
      <c r="F113" s="123"/>
      <c r="G113" s="124"/>
      <c r="H113" s="159"/>
      <c r="I113" s="344"/>
      <c r="J113" s="36"/>
      <c r="K113" s="57"/>
    </row>
    <row r="114" spans="1:11" ht="15" customHeight="1" x14ac:dyDescent="0.25">
      <c r="A114" s="175"/>
      <c r="B114" s="122" t="s">
        <v>168</v>
      </c>
      <c r="C114" s="123"/>
      <c r="D114" s="123"/>
      <c r="E114" s="123"/>
      <c r="F114" s="123"/>
      <c r="G114" s="124"/>
      <c r="H114" s="159"/>
      <c r="I114" s="344"/>
      <c r="J114" s="36"/>
      <c r="K114" s="57"/>
    </row>
    <row r="115" spans="1:11" ht="15" customHeight="1" x14ac:dyDescent="0.25">
      <c r="A115" s="175"/>
      <c r="B115" s="122" t="s">
        <v>169</v>
      </c>
      <c r="C115" s="123"/>
      <c r="D115" s="123"/>
      <c r="E115" s="123"/>
      <c r="F115" s="123"/>
      <c r="G115" s="124"/>
      <c r="H115" s="159"/>
      <c r="I115" s="344"/>
      <c r="J115" s="36"/>
      <c r="K115" s="57"/>
    </row>
    <row r="116" spans="1:11" ht="15" customHeight="1" x14ac:dyDescent="0.25">
      <c r="A116" s="175"/>
      <c r="B116" s="122" t="s">
        <v>170</v>
      </c>
      <c r="C116" s="123"/>
      <c r="D116" s="123"/>
      <c r="E116" s="123"/>
      <c r="F116" s="123"/>
      <c r="G116" s="124"/>
      <c r="H116" s="159"/>
      <c r="I116" s="344"/>
      <c r="J116" s="36"/>
      <c r="K116" s="57"/>
    </row>
    <row r="117" spans="1:11" ht="15" customHeight="1" x14ac:dyDescent="0.25">
      <c r="A117" s="175"/>
      <c r="B117" s="122" t="s">
        <v>171</v>
      </c>
      <c r="C117" s="123"/>
      <c r="D117" s="123"/>
      <c r="E117" s="123"/>
      <c r="F117" s="123"/>
      <c r="G117" s="124"/>
      <c r="H117" s="159"/>
      <c r="I117" s="344"/>
      <c r="J117" s="36"/>
      <c r="K117" s="57"/>
    </row>
    <row r="118" spans="1:11" ht="24.75" customHeight="1" thickBot="1" x14ac:dyDescent="0.3">
      <c r="A118" s="175"/>
      <c r="B118" s="122" t="s">
        <v>173</v>
      </c>
      <c r="C118" s="123"/>
      <c r="D118" s="123"/>
      <c r="E118" s="123"/>
      <c r="F118" s="123"/>
      <c r="G118" s="124"/>
      <c r="H118" s="159"/>
      <c r="I118" s="344"/>
      <c r="J118" s="36"/>
      <c r="K118" s="57"/>
    </row>
    <row r="119" spans="1:11" x14ac:dyDescent="0.25">
      <c r="A119" s="52" t="s">
        <v>0</v>
      </c>
      <c r="B119" s="30" t="s">
        <v>1</v>
      </c>
      <c r="C119" s="31" t="s">
        <v>2</v>
      </c>
      <c r="D119" s="125" t="s">
        <v>3</v>
      </c>
      <c r="E119" s="126"/>
      <c r="F119" s="126"/>
      <c r="G119" s="127"/>
      <c r="H119" s="161" t="s">
        <v>4</v>
      </c>
      <c r="I119" s="338"/>
      <c r="J119" s="338"/>
      <c r="K119" s="339"/>
    </row>
    <row r="120" spans="1:11" x14ac:dyDescent="0.25">
      <c r="A120" s="177">
        <v>21</v>
      </c>
      <c r="B120" s="32">
        <f>VLOOKUP(A120,'[1]LISTA DE INSUMOS'!$A$1:$F$51,6,FALSE)</f>
        <v>10</v>
      </c>
      <c r="C120" s="32" t="str">
        <f>VLOOKUP(A120,'[1]LISTA DE INSUMOS'!$A$1:$F$51,3,FALSE)</f>
        <v>PIEZA</v>
      </c>
      <c r="D120" s="128" t="str">
        <f>VLOOKUP(A120,'[1]LISTA DE INSUMOS'!$A$1:$F$51,2,FALSE)</f>
        <v>GOTITA EN GEL</v>
      </c>
      <c r="E120" s="129"/>
      <c r="F120" s="129"/>
      <c r="G120" s="130"/>
      <c r="H120" s="131" t="s">
        <v>127</v>
      </c>
      <c r="I120" s="345"/>
      <c r="J120" s="345"/>
      <c r="K120" s="350"/>
    </row>
    <row r="121" spans="1:11" ht="24" customHeight="1" x14ac:dyDescent="0.25">
      <c r="A121" s="178"/>
      <c r="B121" s="116" t="s">
        <v>5</v>
      </c>
      <c r="C121" s="117"/>
      <c r="D121" s="117"/>
      <c r="E121" s="117"/>
      <c r="F121" s="117"/>
      <c r="G121" s="118"/>
      <c r="H121" s="134" t="s">
        <v>128</v>
      </c>
      <c r="I121" s="347"/>
      <c r="J121" s="138" t="s">
        <v>6</v>
      </c>
      <c r="K121" s="350"/>
    </row>
    <row r="122" spans="1:11" ht="44.25" customHeight="1" x14ac:dyDescent="0.25">
      <c r="A122" s="178"/>
      <c r="B122" s="116" t="s">
        <v>7</v>
      </c>
      <c r="C122" s="117"/>
      <c r="D122" s="117"/>
      <c r="E122" s="117"/>
      <c r="F122" s="117"/>
      <c r="G122" s="118"/>
      <c r="H122" s="348"/>
      <c r="I122" s="349"/>
      <c r="J122" s="33" t="s">
        <v>8</v>
      </c>
      <c r="K122" s="34" t="s">
        <v>9</v>
      </c>
    </row>
    <row r="123" spans="1:11" ht="71.25" customHeight="1" x14ac:dyDescent="0.25">
      <c r="A123" s="178"/>
      <c r="B123" s="122" t="s">
        <v>129</v>
      </c>
      <c r="C123" s="123"/>
      <c r="D123" s="123"/>
      <c r="E123" s="123"/>
      <c r="F123" s="123"/>
      <c r="G123" s="124"/>
      <c r="H123" s="35"/>
      <c r="I123" s="35"/>
      <c r="J123" s="36"/>
      <c r="K123" s="37"/>
    </row>
    <row r="124" spans="1:11" ht="15" customHeight="1" x14ac:dyDescent="0.25">
      <c r="A124" s="178"/>
      <c r="B124" s="122" t="s">
        <v>174</v>
      </c>
      <c r="C124" s="123"/>
      <c r="D124" s="123"/>
      <c r="E124" s="123"/>
      <c r="F124" s="123"/>
      <c r="G124" s="124"/>
      <c r="H124" s="35"/>
      <c r="I124" s="35"/>
      <c r="J124" s="36"/>
      <c r="K124" s="37"/>
    </row>
    <row r="125" spans="1:11" ht="26.25" customHeight="1" x14ac:dyDescent="0.25">
      <c r="A125" s="178"/>
      <c r="B125" s="122" t="s">
        <v>175</v>
      </c>
      <c r="C125" s="123"/>
      <c r="D125" s="123"/>
      <c r="E125" s="123"/>
      <c r="F125" s="123"/>
      <c r="G125" s="124"/>
      <c r="H125" s="35"/>
      <c r="I125" s="35"/>
      <c r="J125" s="36"/>
      <c r="K125" s="37"/>
    </row>
    <row r="126" spans="1:11" ht="15.75" customHeight="1" thickBot="1" x14ac:dyDescent="0.3">
      <c r="A126" s="179"/>
      <c r="B126" s="122" t="s">
        <v>176</v>
      </c>
      <c r="C126" s="123"/>
      <c r="D126" s="123"/>
      <c r="E126" s="123"/>
      <c r="F126" s="123"/>
      <c r="G126" s="124"/>
      <c r="H126" s="38"/>
      <c r="I126" s="38"/>
      <c r="J126" s="39"/>
      <c r="K126" s="40"/>
    </row>
    <row r="127" spans="1:11" x14ac:dyDescent="0.25">
      <c r="A127" s="29" t="s">
        <v>0</v>
      </c>
      <c r="B127" s="30" t="s">
        <v>1</v>
      </c>
      <c r="C127" s="31" t="s">
        <v>2</v>
      </c>
      <c r="D127" s="125" t="s">
        <v>3</v>
      </c>
      <c r="E127" s="126"/>
      <c r="F127" s="126"/>
      <c r="G127" s="127"/>
      <c r="H127" s="119" t="s">
        <v>4</v>
      </c>
      <c r="I127" s="336"/>
      <c r="J127" s="336"/>
      <c r="K127" s="337"/>
    </row>
    <row r="128" spans="1:11" ht="15" customHeight="1" x14ac:dyDescent="0.25">
      <c r="A128" s="188">
        <v>22</v>
      </c>
      <c r="B128" s="32">
        <f>VLOOKUP(A128,'[1]LISTA DE INSUMOS'!$A$1:$F$51,6,FALSE)</f>
        <v>6</v>
      </c>
      <c r="C128" s="32" t="str">
        <f>VLOOKUP(A128,'[1]LISTA DE INSUMOS'!$A$1:$F$51,3,FALSE)</f>
        <v>PIEZA</v>
      </c>
      <c r="D128" s="128" t="str">
        <f>VLOOKUP(A128,'[1]LISTA DE INSUMOS'!$A$1:$F$51,2,FALSE)</f>
        <v>GOTITA LIQUIDA</v>
      </c>
      <c r="E128" s="129"/>
      <c r="F128" s="129"/>
      <c r="G128" s="130"/>
      <c r="H128" s="131" t="s">
        <v>127</v>
      </c>
      <c r="I128" s="345"/>
      <c r="J128" s="345"/>
      <c r="K128" s="350"/>
    </row>
    <row r="129" spans="1:11" ht="30.75" customHeight="1" x14ac:dyDescent="0.25">
      <c r="A129" s="189"/>
      <c r="B129" s="116" t="s">
        <v>5</v>
      </c>
      <c r="C129" s="117"/>
      <c r="D129" s="117"/>
      <c r="E129" s="117"/>
      <c r="F129" s="117"/>
      <c r="G129" s="118"/>
      <c r="H129" s="134" t="s">
        <v>128</v>
      </c>
      <c r="I129" s="347"/>
      <c r="J129" s="138" t="s">
        <v>6</v>
      </c>
      <c r="K129" s="350"/>
    </row>
    <row r="130" spans="1:11" ht="44.25" customHeight="1" x14ac:dyDescent="0.25">
      <c r="A130" s="189"/>
      <c r="B130" s="116" t="s">
        <v>7</v>
      </c>
      <c r="C130" s="117"/>
      <c r="D130" s="117"/>
      <c r="E130" s="117"/>
      <c r="F130" s="117"/>
      <c r="G130" s="118"/>
      <c r="H130" s="348"/>
      <c r="I130" s="349"/>
      <c r="J130" s="33" t="s">
        <v>8</v>
      </c>
      <c r="K130" s="34" t="s">
        <v>9</v>
      </c>
    </row>
    <row r="131" spans="1:11" ht="81" customHeight="1" x14ac:dyDescent="0.25">
      <c r="A131" s="189"/>
      <c r="B131" s="122" t="s">
        <v>129</v>
      </c>
      <c r="C131" s="123"/>
      <c r="D131" s="123"/>
      <c r="E131" s="123"/>
      <c r="F131" s="123"/>
      <c r="G131" s="124"/>
      <c r="H131" s="35"/>
      <c r="I131" s="35"/>
      <c r="J131" s="36"/>
      <c r="K131" s="37"/>
    </row>
    <row r="132" spans="1:11" ht="15" customHeight="1" x14ac:dyDescent="0.25">
      <c r="A132" s="189"/>
      <c r="B132" s="122" t="s">
        <v>177</v>
      </c>
      <c r="C132" s="123"/>
      <c r="D132" s="123"/>
      <c r="E132" s="123"/>
      <c r="F132" s="123"/>
      <c r="G132" s="124"/>
      <c r="H132" s="35"/>
      <c r="I132" s="35"/>
      <c r="J132" s="36"/>
      <c r="K132" s="37"/>
    </row>
    <row r="133" spans="1:11" ht="32.25" customHeight="1" x14ac:dyDescent="0.25">
      <c r="A133" s="189"/>
      <c r="B133" s="122" t="s">
        <v>178</v>
      </c>
      <c r="C133" s="123"/>
      <c r="D133" s="123"/>
      <c r="E133" s="123"/>
      <c r="F133" s="123"/>
      <c r="G133" s="124"/>
      <c r="H133" s="35"/>
      <c r="I133" s="35"/>
      <c r="J133" s="36"/>
      <c r="K133" s="37"/>
    </row>
    <row r="134" spans="1:11" ht="24.75" customHeight="1" thickBot="1" x14ac:dyDescent="0.3">
      <c r="A134" s="190"/>
      <c r="B134" s="122" t="s">
        <v>179</v>
      </c>
      <c r="C134" s="123"/>
      <c r="D134" s="123"/>
      <c r="E134" s="123"/>
      <c r="F134" s="123"/>
      <c r="G134" s="124"/>
      <c r="H134" s="43"/>
      <c r="I134" s="43"/>
      <c r="J134" s="41"/>
      <c r="K134" s="42"/>
    </row>
    <row r="135" spans="1:11" x14ac:dyDescent="0.25">
      <c r="A135" s="29" t="s">
        <v>0</v>
      </c>
      <c r="B135" s="30" t="s">
        <v>1</v>
      </c>
      <c r="C135" s="31" t="s">
        <v>2</v>
      </c>
      <c r="D135" s="125" t="s">
        <v>3</v>
      </c>
      <c r="E135" s="126"/>
      <c r="F135" s="126"/>
      <c r="G135" s="127"/>
      <c r="H135" s="119" t="s">
        <v>4</v>
      </c>
      <c r="I135" s="336"/>
      <c r="J135" s="336"/>
      <c r="K135" s="337"/>
    </row>
    <row r="136" spans="1:11" x14ac:dyDescent="0.25">
      <c r="A136" s="177">
        <v>23</v>
      </c>
      <c r="B136" s="32">
        <f>VLOOKUP(A136,'[1]LISTA DE INSUMOS'!$A$1:$F$51,6,FALSE)</f>
        <v>2</v>
      </c>
      <c r="C136" s="32" t="str">
        <f>VLOOKUP(A136,'[1]LISTA DE INSUMOS'!$A$1:$F$51,3,FALSE)</f>
        <v>PIEZA</v>
      </c>
      <c r="D136" s="128" t="str">
        <f>VLOOKUP(A136,'[1]LISTA DE INSUMOS'!$A$1:$F$51,2,FALSE)</f>
        <v>GRASA PARA MECANISMOS</v>
      </c>
      <c r="E136" s="129"/>
      <c r="F136" s="129"/>
      <c r="G136" s="130"/>
      <c r="H136" s="131" t="s">
        <v>127</v>
      </c>
      <c r="I136" s="345"/>
      <c r="J136" s="345"/>
      <c r="K136" s="350"/>
    </row>
    <row r="137" spans="1:11" ht="25.5" customHeight="1" x14ac:dyDescent="0.25">
      <c r="A137" s="178"/>
      <c r="B137" s="116" t="s">
        <v>5</v>
      </c>
      <c r="C137" s="117"/>
      <c r="D137" s="117"/>
      <c r="E137" s="117"/>
      <c r="F137" s="117"/>
      <c r="G137" s="118"/>
      <c r="H137" s="134" t="s">
        <v>128</v>
      </c>
      <c r="I137" s="347"/>
      <c r="J137" s="138" t="s">
        <v>6</v>
      </c>
      <c r="K137" s="350"/>
    </row>
    <row r="138" spans="1:11" ht="39.75" customHeight="1" x14ac:dyDescent="0.25">
      <c r="A138" s="178"/>
      <c r="B138" s="116" t="s">
        <v>7</v>
      </c>
      <c r="C138" s="117"/>
      <c r="D138" s="117"/>
      <c r="E138" s="117"/>
      <c r="F138" s="117"/>
      <c r="G138" s="118"/>
      <c r="H138" s="348"/>
      <c r="I138" s="349"/>
      <c r="J138" s="33" t="s">
        <v>8</v>
      </c>
      <c r="K138" s="34" t="s">
        <v>9</v>
      </c>
    </row>
    <row r="139" spans="1:11" ht="75" customHeight="1" x14ac:dyDescent="0.25">
      <c r="A139" s="178"/>
      <c r="B139" s="122" t="s">
        <v>129</v>
      </c>
      <c r="C139" s="123"/>
      <c r="D139" s="123"/>
      <c r="E139" s="123"/>
      <c r="F139" s="123"/>
      <c r="G139" s="124"/>
      <c r="H139" s="35"/>
      <c r="I139" s="35"/>
      <c r="J139" s="36"/>
      <c r="K139" s="37"/>
    </row>
    <row r="140" spans="1:11" ht="15" customHeight="1" x14ac:dyDescent="0.25">
      <c r="A140" s="178"/>
      <c r="B140" s="122" t="s">
        <v>180</v>
      </c>
      <c r="C140" s="123"/>
      <c r="D140" s="123"/>
      <c r="E140" s="123"/>
      <c r="F140" s="123"/>
      <c r="G140" s="124"/>
      <c r="H140" s="35"/>
      <c r="I140" s="35"/>
      <c r="J140" s="36"/>
      <c r="K140" s="37"/>
    </row>
    <row r="141" spans="1:11" x14ac:dyDescent="0.25">
      <c r="A141" s="178"/>
      <c r="B141" s="122"/>
      <c r="C141" s="123"/>
      <c r="D141" s="123"/>
      <c r="E141" s="123"/>
      <c r="F141" s="123"/>
      <c r="G141" s="124"/>
      <c r="H141" s="35"/>
      <c r="I141" s="35"/>
      <c r="J141" s="36"/>
      <c r="K141" s="37"/>
    </row>
    <row r="142" spans="1:11" ht="15" customHeight="1" x14ac:dyDescent="0.25">
      <c r="A142" s="178"/>
      <c r="B142" s="122" t="s">
        <v>181</v>
      </c>
      <c r="C142" s="123"/>
      <c r="D142" s="123"/>
      <c r="E142" s="123"/>
      <c r="F142" s="123"/>
      <c r="G142" s="124"/>
      <c r="H142" s="35"/>
      <c r="I142" s="35"/>
      <c r="J142" s="36"/>
      <c r="K142" s="37"/>
    </row>
    <row r="143" spans="1:11" ht="15" customHeight="1" x14ac:dyDescent="0.25">
      <c r="A143" s="178"/>
      <c r="B143" s="122" t="s">
        <v>182</v>
      </c>
      <c r="C143" s="123"/>
      <c r="D143" s="123"/>
      <c r="E143" s="123"/>
      <c r="F143" s="123"/>
      <c r="G143" s="124"/>
      <c r="H143" s="43"/>
      <c r="I143" s="43"/>
      <c r="J143" s="41"/>
      <c r="K143" s="42"/>
    </row>
    <row r="144" spans="1:11" ht="15.75" customHeight="1" thickBot="1" x14ac:dyDescent="0.3">
      <c r="A144" s="179"/>
      <c r="B144" s="122" t="s">
        <v>183</v>
      </c>
      <c r="C144" s="123"/>
      <c r="D144" s="123"/>
      <c r="E144" s="123"/>
      <c r="F144" s="123"/>
      <c r="G144" s="124"/>
      <c r="H144" s="38"/>
      <c r="I144" s="38"/>
      <c r="J144" s="39"/>
      <c r="K144" s="40"/>
    </row>
    <row r="145" spans="1:11" ht="15.75" thickBot="1" x14ac:dyDescent="0.3">
      <c r="A145" s="58" t="s">
        <v>0</v>
      </c>
      <c r="B145" s="30" t="s">
        <v>1</v>
      </c>
      <c r="C145" s="31" t="s">
        <v>2</v>
      </c>
      <c r="D145" s="125" t="s">
        <v>3</v>
      </c>
      <c r="E145" s="126"/>
      <c r="F145" s="126"/>
      <c r="G145" s="127"/>
      <c r="H145" s="155" t="s">
        <v>4</v>
      </c>
      <c r="I145" s="342"/>
      <c r="J145" s="342"/>
      <c r="K145" s="343"/>
    </row>
    <row r="146" spans="1:11" x14ac:dyDescent="0.25">
      <c r="A146" s="187">
        <v>24</v>
      </c>
      <c r="B146" s="32">
        <f>VLOOKUP(A146,'[1]LISTA DE INSUMOS'!$A$1:$F$51,6,FALSE)</f>
        <v>1</v>
      </c>
      <c r="C146" s="32" t="str">
        <f>VLOOKUP(A146,'[1]LISTA DE INSUMOS'!$A$1:$F$51,3,FALSE)</f>
        <v>PIEZA</v>
      </c>
      <c r="D146" s="128" t="str">
        <f>VLOOKUP(A146,'[1]LISTA DE INSUMOS'!$A$1:$F$51,2,FALSE)</f>
        <v>INVERSOR DE CORRIENTE 12V-220V</v>
      </c>
      <c r="E146" s="129"/>
      <c r="F146" s="129"/>
      <c r="G146" s="130"/>
      <c r="H146" s="158" t="s">
        <v>127</v>
      </c>
      <c r="I146" s="340"/>
      <c r="J146" s="340"/>
      <c r="K146" s="341"/>
    </row>
    <row r="147" spans="1:11" ht="31.5" customHeight="1" x14ac:dyDescent="0.25">
      <c r="A147" s="185"/>
      <c r="B147" s="116" t="s">
        <v>5</v>
      </c>
      <c r="C147" s="117"/>
      <c r="D147" s="117"/>
      <c r="E147" s="117"/>
      <c r="F147" s="117"/>
      <c r="G147" s="118"/>
      <c r="H147" s="134" t="s">
        <v>128</v>
      </c>
      <c r="I147" s="347"/>
      <c r="J147" s="138" t="s">
        <v>6</v>
      </c>
      <c r="K147" s="351"/>
    </row>
    <row r="148" spans="1:11" ht="36" customHeight="1" x14ac:dyDescent="0.25">
      <c r="A148" s="185"/>
      <c r="B148" s="116" t="s">
        <v>7</v>
      </c>
      <c r="C148" s="117"/>
      <c r="D148" s="117"/>
      <c r="E148" s="117"/>
      <c r="F148" s="117"/>
      <c r="G148" s="118"/>
      <c r="H148" s="348"/>
      <c r="I148" s="349"/>
      <c r="J148" s="33" t="s">
        <v>8</v>
      </c>
      <c r="K148" s="47" t="s">
        <v>9</v>
      </c>
    </row>
    <row r="149" spans="1:11" ht="90" customHeight="1" x14ac:dyDescent="0.25">
      <c r="A149" s="185"/>
      <c r="B149" s="122" t="s">
        <v>129</v>
      </c>
      <c r="C149" s="123"/>
      <c r="D149" s="123"/>
      <c r="E149" s="123"/>
      <c r="F149" s="123"/>
      <c r="G149" s="124"/>
      <c r="H149" s="35"/>
      <c r="I149" s="35"/>
      <c r="J149" s="36"/>
      <c r="K149" s="48"/>
    </row>
    <row r="150" spans="1:11" ht="15" customHeight="1" x14ac:dyDescent="0.25">
      <c r="A150" s="185"/>
      <c r="B150" s="122" t="s">
        <v>184</v>
      </c>
      <c r="C150" s="123"/>
      <c r="D150" s="123"/>
      <c r="E150" s="123"/>
      <c r="F150" s="123"/>
      <c r="G150" s="124"/>
      <c r="H150" s="35"/>
      <c r="I150" s="35"/>
      <c r="J150" s="36"/>
      <c r="K150" s="48"/>
    </row>
    <row r="151" spans="1:11" ht="15" customHeight="1" x14ac:dyDescent="0.25">
      <c r="A151" s="185"/>
      <c r="B151" s="122" t="s">
        <v>185</v>
      </c>
      <c r="C151" s="123"/>
      <c r="D151" s="123"/>
      <c r="E151" s="123"/>
      <c r="F151" s="123"/>
      <c r="G151" s="124"/>
      <c r="H151" s="35"/>
      <c r="I151" s="35"/>
      <c r="J151" s="36"/>
      <c r="K151" s="48"/>
    </row>
    <row r="152" spans="1:11" ht="15" customHeight="1" x14ac:dyDescent="0.25">
      <c r="A152" s="185"/>
      <c r="B152" s="122" t="s">
        <v>186</v>
      </c>
      <c r="C152" s="123"/>
      <c r="D152" s="123"/>
      <c r="E152" s="123"/>
      <c r="F152" s="123"/>
      <c r="G152" s="124"/>
      <c r="H152" s="35"/>
      <c r="I152" s="35"/>
      <c r="J152" s="36"/>
      <c r="K152" s="48"/>
    </row>
    <row r="153" spans="1:11" ht="15" customHeight="1" x14ac:dyDescent="0.25">
      <c r="A153" s="185"/>
      <c r="B153" s="122" t="s">
        <v>187</v>
      </c>
      <c r="C153" s="123"/>
      <c r="D153" s="123"/>
      <c r="E153" s="123"/>
      <c r="F153" s="123"/>
      <c r="G153" s="124"/>
      <c r="H153" s="43"/>
      <c r="I153" s="43"/>
      <c r="J153" s="41"/>
      <c r="K153" s="59"/>
    </row>
    <row r="154" spans="1:11" ht="35.25" customHeight="1" thickBot="1" x14ac:dyDescent="0.3">
      <c r="A154" s="186"/>
      <c r="B154" s="122" t="s">
        <v>188</v>
      </c>
      <c r="C154" s="123"/>
      <c r="D154" s="123"/>
      <c r="E154" s="123"/>
      <c r="F154" s="123"/>
      <c r="G154" s="124"/>
      <c r="H154" s="49"/>
      <c r="I154" s="49"/>
      <c r="J154" s="50"/>
      <c r="K154" s="51"/>
    </row>
    <row r="155" spans="1:11" x14ac:dyDescent="0.25">
      <c r="A155" s="44" t="s">
        <v>0</v>
      </c>
      <c r="B155" s="30" t="s">
        <v>1</v>
      </c>
      <c r="C155" s="31" t="s">
        <v>2</v>
      </c>
      <c r="D155" s="125" t="s">
        <v>3</v>
      </c>
      <c r="E155" s="126"/>
      <c r="F155" s="126"/>
      <c r="G155" s="127"/>
      <c r="H155" s="151" t="s">
        <v>4</v>
      </c>
      <c r="I155" s="340"/>
      <c r="J155" s="340"/>
      <c r="K155" s="341"/>
    </row>
    <row r="156" spans="1:11" ht="21.75" customHeight="1" x14ac:dyDescent="0.25">
      <c r="A156" s="184">
        <v>25</v>
      </c>
      <c r="B156" s="32">
        <f>VLOOKUP(A156,'[1]LISTA DE INSUMOS'!$A$1:$F$51,6,FALSE)</f>
        <v>2</v>
      </c>
      <c r="C156" s="32" t="str">
        <f>VLOOKUP(A156,'[1]LISTA DE INSUMOS'!$A$1:$F$51,3,FALSE)</f>
        <v>PIEZA</v>
      </c>
      <c r="D156" s="128" t="str">
        <f>VLOOKUP(A156,'[1]LISTA DE INSUMOS'!$A$1:$F$51,2,FALSE)</f>
        <v>LAPIZ DE TINTA CONDUCTORA</v>
      </c>
      <c r="E156" s="129"/>
      <c r="F156" s="129"/>
      <c r="G156" s="130"/>
      <c r="H156" s="131" t="s">
        <v>127</v>
      </c>
      <c r="I156" s="345"/>
      <c r="J156" s="345"/>
      <c r="K156" s="351"/>
    </row>
    <row r="157" spans="1:11" ht="33.75" customHeight="1" x14ac:dyDescent="0.25">
      <c r="A157" s="185"/>
      <c r="B157" s="116" t="s">
        <v>5</v>
      </c>
      <c r="C157" s="117"/>
      <c r="D157" s="117"/>
      <c r="E157" s="117"/>
      <c r="F157" s="117"/>
      <c r="G157" s="118"/>
      <c r="H157" s="134" t="s">
        <v>128</v>
      </c>
      <c r="I157" s="347"/>
      <c r="J157" s="138" t="s">
        <v>6</v>
      </c>
      <c r="K157" s="351"/>
    </row>
    <row r="158" spans="1:11" ht="45.75" customHeight="1" x14ac:dyDescent="0.25">
      <c r="A158" s="185"/>
      <c r="B158" s="116" t="s">
        <v>7</v>
      </c>
      <c r="C158" s="117"/>
      <c r="D158" s="117"/>
      <c r="E158" s="117"/>
      <c r="F158" s="117"/>
      <c r="G158" s="118"/>
      <c r="H158" s="348"/>
      <c r="I158" s="349"/>
      <c r="J158" s="33" t="s">
        <v>8</v>
      </c>
      <c r="K158" s="47" t="s">
        <v>9</v>
      </c>
    </row>
    <row r="159" spans="1:11" ht="61.5" customHeight="1" x14ac:dyDescent="0.25">
      <c r="A159" s="185"/>
      <c r="B159" s="122" t="s">
        <v>129</v>
      </c>
      <c r="C159" s="123"/>
      <c r="D159" s="123"/>
      <c r="E159" s="123"/>
      <c r="F159" s="123"/>
      <c r="G159" s="124"/>
      <c r="H159" s="35"/>
      <c r="I159" s="35"/>
      <c r="J159" s="36"/>
      <c r="K159" s="48"/>
    </row>
    <row r="160" spans="1:11" ht="15" customHeight="1" x14ac:dyDescent="0.25">
      <c r="A160" s="185"/>
      <c r="B160" s="122" t="s">
        <v>189</v>
      </c>
      <c r="C160" s="123"/>
      <c r="D160" s="123"/>
      <c r="E160" s="123"/>
      <c r="F160" s="123"/>
      <c r="G160" s="124"/>
      <c r="H160" s="35"/>
      <c r="I160" s="35"/>
      <c r="J160" s="36"/>
      <c r="K160" s="48"/>
    </row>
    <row r="161" spans="1:11" ht="15" customHeight="1" x14ac:dyDescent="0.25">
      <c r="A161" s="185"/>
      <c r="B161" s="122" t="s">
        <v>190</v>
      </c>
      <c r="C161" s="123"/>
      <c r="D161" s="123"/>
      <c r="E161" s="123"/>
      <c r="F161" s="123"/>
      <c r="G161" s="124"/>
      <c r="H161" s="35"/>
      <c r="I161" s="35"/>
      <c r="J161" s="36"/>
      <c r="K161" s="48"/>
    </row>
    <row r="162" spans="1:11" ht="15.75" customHeight="1" thickBot="1" x14ac:dyDescent="0.3">
      <c r="A162" s="186"/>
      <c r="B162" s="122" t="s">
        <v>191</v>
      </c>
      <c r="C162" s="123"/>
      <c r="D162" s="123"/>
      <c r="E162" s="123"/>
      <c r="F162" s="123"/>
      <c r="G162" s="124"/>
      <c r="H162" s="49"/>
      <c r="I162" s="49"/>
      <c r="J162" s="50"/>
      <c r="K162" s="51"/>
    </row>
    <row r="163" spans="1:11" x14ac:dyDescent="0.25">
      <c r="A163" s="52" t="s">
        <v>0</v>
      </c>
      <c r="B163" s="30" t="s">
        <v>1</v>
      </c>
      <c r="C163" s="31" t="s">
        <v>2</v>
      </c>
      <c r="D163" s="125" t="s">
        <v>3</v>
      </c>
      <c r="E163" s="126"/>
      <c r="F163" s="126"/>
      <c r="G163" s="127"/>
      <c r="H163" s="161" t="s">
        <v>4</v>
      </c>
      <c r="I163" s="338"/>
      <c r="J163" s="338"/>
      <c r="K163" s="339"/>
    </row>
    <row r="164" spans="1:11" x14ac:dyDescent="0.25">
      <c r="A164" s="177">
        <v>26</v>
      </c>
      <c r="B164" s="32">
        <f>VLOOKUP(A164,'[1]LISTA DE INSUMOS'!$A$1:$F$51,6,FALSE)</f>
        <v>6</v>
      </c>
      <c r="C164" s="32" t="str">
        <f>VLOOKUP(A164,'[1]LISTA DE INSUMOS'!$A$1:$F$51,3,FALSE)</f>
        <v>PIEZA</v>
      </c>
      <c r="D164" s="128" t="str">
        <f>VLOOKUP(A164,'[1]LISTA DE INSUMOS'!$A$1:$F$51,2,FALSE)</f>
        <v>LIMPIA CONTACTOS</v>
      </c>
      <c r="E164" s="129"/>
      <c r="F164" s="129"/>
      <c r="G164" s="130"/>
      <c r="H164" s="131" t="s">
        <v>127</v>
      </c>
      <c r="I164" s="345"/>
      <c r="J164" s="345"/>
      <c r="K164" s="350"/>
    </row>
    <row r="165" spans="1:11" ht="30.75" customHeight="1" x14ac:dyDescent="0.25">
      <c r="A165" s="178"/>
      <c r="B165" s="116" t="s">
        <v>5</v>
      </c>
      <c r="C165" s="117"/>
      <c r="D165" s="117"/>
      <c r="E165" s="117"/>
      <c r="F165" s="117"/>
      <c r="G165" s="118"/>
      <c r="H165" s="134" t="s">
        <v>128</v>
      </c>
      <c r="I165" s="347"/>
      <c r="J165" s="138" t="s">
        <v>6</v>
      </c>
      <c r="K165" s="350"/>
    </row>
    <row r="166" spans="1:11" ht="36" customHeight="1" x14ac:dyDescent="0.25">
      <c r="A166" s="178"/>
      <c r="B166" s="116" t="s">
        <v>7</v>
      </c>
      <c r="C166" s="117"/>
      <c r="D166" s="117"/>
      <c r="E166" s="117"/>
      <c r="F166" s="117"/>
      <c r="G166" s="118"/>
      <c r="H166" s="348"/>
      <c r="I166" s="349"/>
      <c r="J166" s="33" t="s">
        <v>8</v>
      </c>
      <c r="K166" s="34" t="s">
        <v>9</v>
      </c>
    </row>
    <row r="167" spans="1:11" ht="77.25" customHeight="1" x14ac:dyDescent="0.25">
      <c r="A167" s="178"/>
      <c r="B167" s="122" t="s">
        <v>129</v>
      </c>
      <c r="C167" s="123"/>
      <c r="D167" s="123"/>
      <c r="E167" s="123"/>
      <c r="F167" s="123"/>
      <c r="G167" s="124"/>
      <c r="H167" s="35"/>
      <c r="I167" s="35"/>
      <c r="J167" s="36"/>
      <c r="K167" s="37"/>
    </row>
    <row r="168" spans="1:11" ht="15" customHeight="1" x14ac:dyDescent="0.25">
      <c r="A168" s="178"/>
      <c r="B168" s="122" t="s">
        <v>192</v>
      </c>
      <c r="C168" s="123"/>
      <c r="D168" s="123"/>
      <c r="E168" s="123"/>
      <c r="F168" s="123"/>
      <c r="G168" s="124"/>
      <c r="H168" s="35"/>
      <c r="I168" s="35"/>
      <c r="J168" s="36"/>
      <c r="K168" s="37"/>
    </row>
    <row r="169" spans="1:11" ht="15" customHeight="1" x14ac:dyDescent="0.25">
      <c r="A169" s="178"/>
      <c r="B169" s="122" t="s">
        <v>193</v>
      </c>
      <c r="C169" s="123"/>
      <c r="D169" s="123"/>
      <c r="E169" s="123"/>
      <c r="F169" s="123"/>
      <c r="G169" s="124"/>
      <c r="H169" s="35"/>
      <c r="I169" s="35"/>
      <c r="J169" s="36"/>
      <c r="K169" s="37"/>
    </row>
    <row r="170" spans="1:11" ht="15" customHeight="1" x14ac:dyDescent="0.25">
      <c r="A170" s="178"/>
      <c r="B170" s="122" t="s">
        <v>194</v>
      </c>
      <c r="C170" s="123"/>
      <c r="D170" s="123"/>
      <c r="E170" s="123"/>
      <c r="F170" s="123"/>
      <c r="G170" s="124"/>
      <c r="H170" s="35"/>
      <c r="I170" s="35"/>
      <c r="J170" s="36"/>
      <c r="K170" s="37"/>
    </row>
    <row r="171" spans="1:11" ht="15" customHeight="1" x14ac:dyDescent="0.25">
      <c r="A171" s="178"/>
      <c r="B171" s="122" t="s">
        <v>195</v>
      </c>
      <c r="C171" s="123"/>
      <c r="D171" s="123"/>
      <c r="E171" s="123"/>
      <c r="F171" s="123"/>
      <c r="G171" s="124"/>
      <c r="H171" s="35"/>
      <c r="I171" s="35"/>
      <c r="J171" s="36"/>
      <c r="K171" s="37"/>
    </row>
    <row r="172" spans="1:11" ht="15" customHeight="1" x14ac:dyDescent="0.25">
      <c r="A172" s="178"/>
      <c r="B172" s="122" t="s">
        <v>196</v>
      </c>
      <c r="C172" s="123"/>
      <c r="D172" s="123"/>
      <c r="E172" s="123"/>
      <c r="F172" s="123"/>
      <c r="G172" s="124"/>
      <c r="H172" s="35"/>
      <c r="I172" s="35"/>
      <c r="J172" s="36"/>
      <c r="K172" s="37"/>
    </row>
    <row r="173" spans="1:11" ht="15.75" customHeight="1" thickBot="1" x14ac:dyDescent="0.3">
      <c r="A173" s="179"/>
      <c r="B173" s="122" t="s">
        <v>197</v>
      </c>
      <c r="C173" s="123"/>
      <c r="D173" s="123"/>
      <c r="E173" s="123"/>
      <c r="F173" s="123"/>
      <c r="G173" s="124"/>
      <c r="H173" s="43"/>
      <c r="I173" s="43"/>
      <c r="J173" s="41"/>
      <c r="K173" s="42"/>
    </row>
    <row r="174" spans="1:11" x14ac:dyDescent="0.25">
      <c r="A174" s="29" t="s">
        <v>0</v>
      </c>
      <c r="B174" s="30" t="s">
        <v>1</v>
      </c>
      <c r="C174" s="31" t="s">
        <v>2</v>
      </c>
      <c r="D174" s="125" t="s">
        <v>3</v>
      </c>
      <c r="E174" s="126"/>
      <c r="F174" s="126"/>
      <c r="G174" s="127"/>
      <c r="H174" s="119" t="s">
        <v>4</v>
      </c>
      <c r="I174" s="336"/>
      <c r="J174" s="336"/>
      <c r="K174" s="337"/>
    </row>
    <row r="175" spans="1:11" x14ac:dyDescent="0.25">
      <c r="A175" s="177">
        <v>27</v>
      </c>
      <c r="B175" s="32">
        <f>VLOOKUP(A175,'[1]LISTA DE INSUMOS'!$A$1:$F$51,6,FALSE)</f>
        <v>2</v>
      </c>
      <c r="C175" s="32" t="str">
        <f>VLOOKUP(A175,'[1]LISTA DE INSUMOS'!$A$1:$F$51,3,FALSE)</f>
        <v>PIEZA</v>
      </c>
      <c r="D175" s="128" t="str">
        <f>VLOOKUP(A175,'[1]LISTA DE INSUMOS'!$A$1:$F$51,2,FALSE)</f>
        <v>LIMPIADOR DE PUNTA DE CAUTIN</v>
      </c>
      <c r="E175" s="129"/>
      <c r="F175" s="129"/>
      <c r="G175" s="130"/>
      <c r="H175" s="131" t="s">
        <v>127</v>
      </c>
      <c r="I175" s="345"/>
      <c r="J175" s="345"/>
      <c r="K175" s="350"/>
    </row>
    <row r="176" spans="1:11" ht="30.75" customHeight="1" x14ac:dyDescent="0.25">
      <c r="A176" s="178"/>
      <c r="B176" s="116" t="s">
        <v>5</v>
      </c>
      <c r="C176" s="117"/>
      <c r="D176" s="117"/>
      <c r="E176" s="117"/>
      <c r="F176" s="117"/>
      <c r="G176" s="118"/>
      <c r="H176" s="134" t="s">
        <v>128</v>
      </c>
      <c r="I176" s="347"/>
      <c r="J176" s="138" t="s">
        <v>6</v>
      </c>
      <c r="K176" s="350"/>
    </row>
    <row r="177" spans="1:11" ht="42" customHeight="1" x14ac:dyDescent="0.25">
      <c r="A177" s="178"/>
      <c r="B177" s="116" t="s">
        <v>7</v>
      </c>
      <c r="C177" s="117"/>
      <c r="D177" s="117"/>
      <c r="E177" s="117"/>
      <c r="F177" s="117"/>
      <c r="G177" s="118"/>
      <c r="H177" s="348"/>
      <c r="I177" s="349"/>
      <c r="J177" s="33" t="s">
        <v>8</v>
      </c>
      <c r="K177" s="34" t="s">
        <v>9</v>
      </c>
    </row>
    <row r="178" spans="1:11" ht="90" customHeight="1" x14ac:dyDescent="0.25">
      <c r="A178" s="178"/>
      <c r="B178" s="122" t="s">
        <v>129</v>
      </c>
      <c r="C178" s="123"/>
      <c r="D178" s="123"/>
      <c r="E178" s="123"/>
      <c r="F178" s="123"/>
      <c r="G178" s="124"/>
      <c r="H178" s="60"/>
      <c r="I178" s="35"/>
      <c r="J178" s="36"/>
      <c r="K178" s="37"/>
    </row>
    <row r="179" spans="1:11" ht="15" customHeight="1" x14ac:dyDescent="0.25">
      <c r="A179" s="178"/>
      <c r="B179" s="122" t="s">
        <v>198</v>
      </c>
      <c r="C179" s="123"/>
      <c r="D179" s="123"/>
      <c r="E179" s="123"/>
      <c r="F179" s="123"/>
      <c r="G179" s="124"/>
      <c r="H179" s="35"/>
      <c r="I179" s="35"/>
      <c r="J179" s="36"/>
      <c r="K179" s="37"/>
    </row>
    <row r="180" spans="1:11" ht="15" customHeight="1" x14ac:dyDescent="0.25">
      <c r="A180" s="178"/>
      <c r="B180" s="122" t="s">
        <v>199</v>
      </c>
      <c r="C180" s="123"/>
      <c r="D180" s="123"/>
      <c r="E180" s="123"/>
      <c r="F180" s="123"/>
      <c r="G180" s="124"/>
      <c r="H180" s="35"/>
      <c r="I180" s="35"/>
      <c r="J180" s="36"/>
      <c r="K180" s="37"/>
    </row>
    <row r="181" spans="1:11" ht="15.75" customHeight="1" thickBot="1" x14ac:dyDescent="0.3">
      <c r="A181" s="178"/>
      <c r="B181" s="122" t="s">
        <v>200</v>
      </c>
      <c r="C181" s="123"/>
      <c r="D181" s="123"/>
      <c r="E181" s="123"/>
      <c r="F181" s="123"/>
      <c r="G181" s="124"/>
      <c r="H181" s="43"/>
      <c r="I181" s="43"/>
      <c r="J181" s="41"/>
      <c r="K181" s="42"/>
    </row>
    <row r="182" spans="1:11" x14ac:dyDescent="0.25">
      <c r="A182" s="44" t="s">
        <v>0</v>
      </c>
      <c r="B182" s="30" t="s">
        <v>1</v>
      </c>
      <c r="C182" s="31" t="s">
        <v>2</v>
      </c>
      <c r="D182" s="125" t="s">
        <v>3</v>
      </c>
      <c r="E182" s="126"/>
      <c r="F182" s="126"/>
      <c r="G182" s="127"/>
      <c r="H182" s="151" t="s">
        <v>4</v>
      </c>
      <c r="I182" s="340"/>
      <c r="J182" s="340"/>
      <c r="K182" s="341"/>
    </row>
    <row r="183" spans="1:11" x14ac:dyDescent="0.25">
      <c r="A183" s="184">
        <v>28</v>
      </c>
      <c r="B183" s="32">
        <f>VLOOKUP(A183,'[1]LISTA DE INSUMOS'!$A$1:$F$51,6,FALSE)</f>
        <v>2</v>
      </c>
      <c r="C183" s="32" t="str">
        <f>VLOOKUP(A183,'[1]LISTA DE INSUMOS'!$A$1:$F$51,3,FALSE)</f>
        <v>PIEZA</v>
      </c>
      <c r="D183" s="128" t="s">
        <v>201</v>
      </c>
      <c r="E183" s="129"/>
      <c r="F183" s="129"/>
      <c r="G183" s="130"/>
      <c r="H183" s="131" t="s">
        <v>127</v>
      </c>
      <c r="I183" s="345"/>
      <c r="J183" s="345"/>
      <c r="K183" s="351"/>
    </row>
    <row r="184" spans="1:11" ht="39" customHeight="1" x14ac:dyDescent="0.25">
      <c r="A184" s="185"/>
      <c r="B184" s="116" t="s">
        <v>5</v>
      </c>
      <c r="C184" s="117"/>
      <c r="D184" s="117"/>
      <c r="E184" s="117"/>
      <c r="F184" s="117"/>
      <c r="G184" s="118"/>
      <c r="H184" s="134" t="s">
        <v>128</v>
      </c>
      <c r="I184" s="347"/>
      <c r="J184" s="138" t="s">
        <v>6</v>
      </c>
      <c r="K184" s="351"/>
    </row>
    <row r="185" spans="1:11" ht="39.75" customHeight="1" x14ac:dyDescent="0.25">
      <c r="A185" s="185"/>
      <c r="B185" s="116" t="s">
        <v>7</v>
      </c>
      <c r="C185" s="117"/>
      <c r="D185" s="117"/>
      <c r="E185" s="117"/>
      <c r="F185" s="117"/>
      <c r="G185" s="118"/>
      <c r="H185" s="348"/>
      <c r="I185" s="349"/>
      <c r="J185" s="33" t="s">
        <v>8</v>
      </c>
      <c r="K185" s="47" t="s">
        <v>9</v>
      </c>
    </row>
    <row r="186" spans="1:11" ht="92.25" customHeight="1" x14ac:dyDescent="0.25">
      <c r="A186" s="185"/>
      <c r="B186" s="122" t="s">
        <v>129</v>
      </c>
      <c r="C186" s="123"/>
      <c r="D186" s="123"/>
      <c r="E186" s="123"/>
      <c r="F186" s="123"/>
      <c r="G186" s="124"/>
      <c r="H186" s="35"/>
      <c r="I186" s="35"/>
      <c r="J186" s="36"/>
      <c r="K186" s="48"/>
    </row>
    <row r="187" spans="1:11" ht="15" customHeight="1" x14ac:dyDescent="0.25">
      <c r="A187" s="185"/>
      <c r="B187" s="122" t="s">
        <v>202</v>
      </c>
      <c r="C187" s="123"/>
      <c r="D187" s="123"/>
      <c r="E187" s="123"/>
      <c r="F187" s="123"/>
      <c r="G187" s="124"/>
      <c r="H187" s="35"/>
      <c r="I187" s="35"/>
      <c r="J187" s="36"/>
      <c r="K187" s="48"/>
    </row>
    <row r="188" spans="1:11" ht="15" customHeight="1" x14ac:dyDescent="0.25">
      <c r="A188" s="185"/>
      <c r="B188" s="122" t="s">
        <v>203</v>
      </c>
      <c r="C188" s="123"/>
      <c r="D188" s="123"/>
      <c r="E188" s="123"/>
      <c r="F188" s="123"/>
      <c r="G188" s="124"/>
      <c r="H188" s="35"/>
      <c r="I188" s="35"/>
      <c r="J188" s="36"/>
      <c r="K188" s="48"/>
    </row>
    <row r="189" spans="1:11" ht="15" customHeight="1" x14ac:dyDescent="0.25">
      <c r="A189" s="185"/>
      <c r="B189" s="122" t="s">
        <v>204</v>
      </c>
      <c r="C189" s="123"/>
      <c r="D189" s="123"/>
      <c r="E189" s="123"/>
      <c r="F189" s="123"/>
      <c r="G189" s="124"/>
      <c r="H189" s="43"/>
      <c r="I189" s="43"/>
      <c r="J189" s="41"/>
      <c r="K189" s="59"/>
    </row>
    <row r="190" spans="1:11" ht="15" customHeight="1" x14ac:dyDescent="0.25">
      <c r="A190" s="185"/>
      <c r="B190" s="122" t="s">
        <v>205</v>
      </c>
      <c r="C190" s="123"/>
      <c r="D190" s="123"/>
      <c r="E190" s="123"/>
      <c r="F190" s="123"/>
      <c r="G190" s="124"/>
      <c r="H190" s="43"/>
      <c r="I190" s="43"/>
      <c r="J190" s="41"/>
      <c r="K190" s="59"/>
    </row>
    <row r="191" spans="1:11" ht="15" customHeight="1" x14ac:dyDescent="0.25">
      <c r="A191" s="185"/>
      <c r="B191" s="122" t="s">
        <v>206</v>
      </c>
      <c r="C191" s="123"/>
      <c r="D191" s="123"/>
      <c r="E191" s="123"/>
      <c r="F191" s="123"/>
      <c r="G191" s="124"/>
      <c r="H191" s="43"/>
      <c r="I191" s="43"/>
      <c r="J191" s="41"/>
      <c r="K191" s="59"/>
    </row>
    <row r="192" spans="1:11" ht="15.75" customHeight="1" thickBot="1" x14ac:dyDescent="0.3">
      <c r="A192" s="186"/>
      <c r="B192" s="122" t="s">
        <v>207</v>
      </c>
      <c r="C192" s="123"/>
      <c r="D192" s="123"/>
      <c r="E192" s="123"/>
      <c r="F192" s="123"/>
      <c r="G192" s="124"/>
      <c r="H192" s="49"/>
      <c r="I192" s="49"/>
      <c r="J192" s="50"/>
      <c r="K192" s="51"/>
    </row>
    <row r="193" spans="1:11" x14ac:dyDescent="0.25">
      <c r="A193" s="44" t="s">
        <v>0</v>
      </c>
      <c r="B193" s="30" t="s">
        <v>1</v>
      </c>
      <c r="C193" s="31" t="s">
        <v>2</v>
      </c>
      <c r="D193" s="125" t="s">
        <v>3</v>
      </c>
      <c r="E193" s="126"/>
      <c r="F193" s="126"/>
      <c r="G193" s="127"/>
      <c r="H193" s="151" t="s">
        <v>4</v>
      </c>
      <c r="I193" s="340"/>
      <c r="J193" s="340"/>
      <c r="K193" s="341"/>
    </row>
    <row r="194" spans="1:11" x14ac:dyDescent="0.25">
      <c r="A194" s="184">
        <v>29</v>
      </c>
      <c r="B194" s="32">
        <f>VLOOKUP(A194,'[1]LISTA DE INSUMOS'!$A$1:$F$51,6,FALSE)</f>
        <v>2</v>
      </c>
      <c r="C194" s="32" t="str">
        <f>VLOOKUP(A194,'[1]LISTA DE INSUMOS'!$A$1:$F$51,3,FALSE)</f>
        <v>PIEZA</v>
      </c>
      <c r="D194" s="128" t="str">
        <f>VLOOKUP(A194,'[1]LISTA DE INSUMOS'!$A$1:$F$51,2,FALSE)</f>
        <v>MALLA EN CINTA PARA DESOLDAR</v>
      </c>
      <c r="E194" s="129"/>
      <c r="F194" s="129"/>
      <c r="G194" s="130"/>
      <c r="H194" s="131" t="s">
        <v>127</v>
      </c>
      <c r="I194" s="345"/>
      <c r="J194" s="345"/>
      <c r="K194" s="351"/>
    </row>
    <row r="195" spans="1:11" ht="27" customHeight="1" x14ac:dyDescent="0.25">
      <c r="A195" s="185"/>
      <c r="B195" s="116" t="s">
        <v>5</v>
      </c>
      <c r="C195" s="117"/>
      <c r="D195" s="117"/>
      <c r="E195" s="117"/>
      <c r="F195" s="117"/>
      <c r="G195" s="118"/>
      <c r="H195" s="134" t="s">
        <v>128</v>
      </c>
      <c r="I195" s="347"/>
      <c r="J195" s="138" t="s">
        <v>6</v>
      </c>
      <c r="K195" s="351"/>
    </row>
    <row r="196" spans="1:11" ht="41.25" customHeight="1" x14ac:dyDescent="0.25">
      <c r="A196" s="185"/>
      <c r="B196" s="116" t="s">
        <v>7</v>
      </c>
      <c r="C196" s="117"/>
      <c r="D196" s="117"/>
      <c r="E196" s="117"/>
      <c r="F196" s="117"/>
      <c r="G196" s="118"/>
      <c r="H196" s="348"/>
      <c r="I196" s="349"/>
      <c r="J196" s="33" t="s">
        <v>8</v>
      </c>
      <c r="K196" s="47" t="s">
        <v>9</v>
      </c>
    </row>
    <row r="197" spans="1:11" ht="84.75" customHeight="1" x14ac:dyDescent="0.25">
      <c r="A197" s="185"/>
      <c r="B197" s="122" t="s">
        <v>129</v>
      </c>
      <c r="C197" s="123"/>
      <c r="D197" s="123"/>
      <c r="E197" s="123"/>
      <c r="F197" s="123"/>
      <c r="G197" s="124"/>
      <c r="H197" s="35"/>
      <c r="I197" s="35"/>
      <c r="J197" s="36"/>
      <c r="K197" s="48"/>
    </row>
    <row r="198" spans="1:11" ht="15" customHeight="1" x14ac:dyDescent="0.25">
      <c r="A198" s="185"/>
      <c r="B198" s="122" t="s">
        <v>208</v>
      </c>
      <c r="C198" s="123"/>
      <c r="D198" s="123"/>
      <c r="E198" s="123"/>
      <c r="F198" s="123"/>
      <c r="G198" s="124"/>
      <c r="H198" s="35"/>
      <c r="I198" s="35"/>
      <c r="J198" s="36"/>
      <c r="K198" s="48"/>
    </row>
    <row r="199" spans="1:11" ht="15" customHeight="1" x14ac:dyDescent="0.25">
      <c r="A199" s="185"/>
      <c r="B199" s="122" t="s">
        <v>209</v>
      </c>
      <c r="C199" s="123"/>
      <c r="D199" s="123"/>
      <c r="E199" s="123"/>
      <c r="F199" s="123"/>
      <c r="G199" s="124"/>
      <c r="H199" s="35"/>
      <c r="I199" s="35"/>
      <c r="J199" s="36"/>
      <c r="K199" s="48"/>
    </row>
    <row r="200" spans="1:11" ht="15.75" customHeight="1" thickBot="1" x14ac:dyDescent="0.3">
      <c r="A200" s="186"/>
      <c r="B200" s="122" t="s">
        <v>210</v>
      </c>
      <c r="C200" s="123"/>
      <c r="D200" s="123"/>
      <c r="E200" s="123"/>
      <c r="F200" s="123"/>
      <c r="G200" s="124"/>
      <c r="H200" s="49"/>
      <c r="I200" s="49"/>
      <c r="J200" s="50"/>
      <c r="K200" s="51"/>
    </row>
    <row r="201" spans="1:11" x14ac:dyDescent="0.25">
      <c r="A201" s="52" t="s">
        <v>0</v>
      </c>
      <c r="B201" s="30" t="s">
        <v>1</v>
      </c>
      <c r="C201" s="31" t="s">
        <v>2</v>
      </c>
      <c r="D201" s="125" t="s">
        <v>3</v>
      </c>
      <c r="E201" s="126"/>
      <c r="F201" s="126"/>
      <c r="G201" s="127"/>
      <c r="H201" s="161" t="s">
        <v>4</v>
      </c>
      <c r="I201" s="338"/>
      <c r="J201" s="338"/>
      <c r="K201" s="339"/>
    </row>
    <row r="202" spans="1:11" x14ac:dyDescent="0.25">
      <c r="A202" s="177">
        <v>30</v>
      </c>
      <c r="B202" s="32">
        <f>VLOOKUP(A202,'[1]LISTA DE INSUMOS'!$A$1:$F$51,6,FALSE)</f>
        <v>2</v>
      </c>
      <c r="C202" s="32" t="str">
        <f>VLOOKUP(A202,'[1]LISTA DE INSUMOS'!$A$1:$F$51,3,FALSE)</f>
        <v>PIEZA</v>
      </c>
      <c r="D202" s="128" t="str">
        <f>VLOOKUP(A202,'[1]LISTA DE INSUMOS'!$A$1:$F$51,2,FALSE)</f>
        <v>MASCARA UV PARA SOLDAR</v>
      </c>
      <c r="E202" s="129"/>
      <c r="F202" s="129"/>
      <c r="G202" s="130"/>
      <c r="H202" s="131" t="s">
        <v>127</v>
      </c>
      <c r="I202" s="345"/>
      <c r="J202" s="345"/>
      <c r="K202" s="350"/>
    </row>
    <row r="203" spans="1:11" ht="33" customHeight="1" x14ac:dyDescent="0.25">
      <c r="A203" s="178"/>
      <c r="B203" s="116" t="s">
        <v>5</v>
      </c>
      <c r="C203" s="117"/>
      <c r="D203" s="117"/>
      <c r="E203" s="117"/>
      <c r="F203" s="117"/>
      <c r="G203" s="118"/>
      <c r="H203" s="134" t="s">
        <v>128</v>
      </c>
      <c r="I203" s="347"/>
      <c r="J203" s="138" t="s">
        <v>6</v>
      </c>
      <c r="K203" s="350"/>
    </row>
    <row r="204" spans="1:11" ht="52.5" customHeight="1" x14ac:dyDescent="0.25">
      <c r="A204" s="178"/>
      <c r="B204" s="116" t="s">
        <v>7</v>
      </c>
      <c r="C204" s="117"/>
      <c r="D204" s="117"/>
      <c r="E204" s="117"/>
      <c r="F204" s="117"/>
      <c r="G204" s="118"/>
      <c r="H204" s="348"/>
      <c r="I204" s="349"/>
      <c r="J204" s="33" t="s">
        <v>8</v>
      </c>
      <c r="K204" s="34" t="s">
        <v>9</v>
      </c>
    </row>
    <row r="205" spans="1:11" ht="90" customHeight="1" x14ac:dyDescent="0.25">
      <c r="A205" s="178"/>
      <c r="B205" s="122" t="s">
        <v>129</v>
      </c>
      <c r="C205" s="123"/>
      <c r="D205" s="123"/>
      <c r="E205" s="123"/>
      <c r="F205" s="123"/>
      <c r="G205" s="124"/>
      <c r="H205" s="35"/>
      <c r="I205" s="35"/>
      <c r="J205" s="36"/>
      <c r="K205" s="37"/>
    </row>
    <row r="206" spans="1:11" ht="15" customHeight="1" x14ac:dyDescent="0.25">
      <c r="A206" s="178"/>
      <c r="B206" s="122" t="s">
        <v>211</v>
      </c>
      <c r="C206" s="123"/>
      <c r="D206" s="123"/>
      <c r="E206" s="123"/>
      <c r="F206" s="123"/>
      <c r="G206" s="124"/>
      <c r="H206" s="35"/>
      <c r="I206" s="35"/>
      <c r="J206" s="36"/>
      <c r="K206" s="37"/>
    </row>
    <row r="207" spans="1:11" ht="15" customHeight="1" x14ac:dyDescent="0.25">
      <c r="A207" s="178"/>
      <c r="B207" s="122" t="s">
        <v>212</v>
      </c>
      <c r="C207" s="123"/>
      <c r="D207" s="123"/>
      <c r="E207" s="123"/>
      <c r="F207" s="123"/>
      <c r="G207" s="124"/>
      <c r="H207" s="35"/>
      <c r="I207" s="35"/>
      <c r="J207" s="36"/>
      <c r="K207" s="37"/>
    </row>
    <row r="208" spans="1:11" ht="15.75" customHeight="1" thickBot="1" x14ac:dyDescent="0.3">
      <c r="A208" s="179"/>
      <c r="B208" s="122" t="s">
        <v>213</v>
      </c>
      <c r="C208" s="123"/>
      <c r="D208" s="123"/>
      <c r="E208" s="123"/>
      <c r="F208" s="123"/>
      <c r="G208" s="124"/>
      <c r="H208" s="35"/>
      <c r="I208" s="35"/>
      <c r="J208" s="36"/>
      <c r="K208" s="37"/>
    </row>
    <row r="209" spans="1:11" x14ac:dyDescent="0.25">
      <c r="A209" s="29" t="s">
        <v>0</v>
      </c>
      <c r="B209" s="30" t="s">
        <v>1</v>
      </c>
      <c r="C209" s="31" t="s">
        <v>2</v>
      </c>
      <c r="D209" s="125" t="s">
        <v>3</v>
      </c>
      <c r="E209" s="126"/>
      <c r="F209" s="126"/>
      <c r="G209" s="127"/>
      <c r="H209" s="119" t="s">
        <v>4</v>
      </c>
      <c r="I209" s="336"/>
      <c r="J209" s="336"/>
      <c r="K209" s="337"/>
    </row>
    <row r="210" spans="1:11" x14ac:dyDescent="0.25">
      <c r="A210" s="177">
        <v>31</v>
      </c>
      <c r="B210" s="32">
        <f>VLOOKUP(A210,'[1]LISTA DE INSUMOS'!$A$1:$F$51,6,FALSE)</f>
        <v>12</v>
      </c>
      <c r="C210" s="32" t="str">
        <f>VLOOKUP(A210,'[1]LISTA DE INSUMOS'!$A$1:$F$51,3,FALSE)</f>
        <v>PIEZA</v>
      </c>
      <c r="D210" s="128" t="str">
        <f>VLOOKUP(A210,'[1]LISTA DE INSUMOS'!$A$1:$F$51,2,FALSE)</f>
        <v>ORING INTERNO 3 MM, ESPESOR 2MM</v>
      </c>
      <c r="E210" s="129"/>
      <c r="F210" s="129"/>
      <c r="G210" s="130"/>
      <c r="H210" s="131" t="s">
        <v>127</v>
      </c>
      <c r="I210" s="345"/>
      <c r="J210" s="345"/>
      <c r="K210" s="350"/>
    </row>
    <row r="211" spans="1:11" ht="29.25" customHeight="1" x14ac:dyDescent="0.25">
      <c r="A211" s="178"/>
      <c r="B211" s="116" t="s">
        <v>5</v>
      </c>
      <c r="C211" s="117"/>
      <c r="D211" s="117"/>
      <c r="E211" s="117"/>
      <c r="F211" s="117"/>
      <c r="G211" s="118"/>
      <c r="H211" s="134" t="s">
        <v>128</v>
      </c>
      <c r="I211" s="347"/>
      <c r="J211" s="138" t="s">
        <v>6</v>
      </c>
      <c r="K211" s="350"/>
    </row>
    <row r="212" spans="1:11" ht="40.5" customHeight="1" x14ac:dyDescent="0.25">
      <c r="A212" s="178"/>
      <c r="B212" s="116" t="s">
        <v>7</v>
      </c>
      <c r="C212" s="117"/>
      <c r="D212" s="117"/>
      <c r="E212" s="117"/>
      <c r="F212" s="117"/>
      <c r="G212" s="118"/>
      <c r="H212" s="348"/>
      <c r="I212" s="349"/>
      <c r="J212" s="33" t="s">
        <v>8</v>
      </c>
      <c r="K212" s="34" t="s">
        <v>9</v>
      </c>
    </row>
    <row r="213" spans="1:11" ht="87.75" customHeight="1" x14ac:dyDescent="0.25">
      <c r="A213" s="178"/>
      <c r="B213" s="122" t="s">
        <v>129</v>
      </c>
      <c r="C213" s="123"/>
      <c r="D213" s="123"/>
      <c r="E213" s="123"/>
      <c r="F213" s="123"/>
      <c r="G213" s="124"/>
      <c r="H213" s="35"/>
      <c r="I213" s="35"/>
      <c r="J213" s="36"/>
      <c r="K213" s="37"/>
    </row>
    <row r="214" spans="1:11" ht="15" customHeight="1" x14ac:dyDescent="0.25">
      <c r="A214" s="178"/>
      <c r="B214" s="122" t="s">
        <v>214</v>
      </c>
      <c r="C214" s="123"/>
      <c r="D214" s="123"/>
      <c r="E214" s="123"/>
      <c r="F214" s="123"/>
      <c r="G214" s="124"/>
      <c r="H214" s="35"/>
      <c r="I214" s="35"/>
      <c r="J214" s="36"/>
      <c r="K214" s="37"/>
    </row>
    <row r="215" spans="1:11" ht="15" customHeight="1" x14ac:dyDescent="0.25">
      <c r="A215" s="178"/>
      <c r="B215" s="122" t="s">
        <v>215</v>
      </c>
      <c r="C215" s="123"/>
      <c r="D215" s="123"/>
      <c r="E215" s="123"/>
      <c r="F215" s="123"/>
      <c r="G215" s="124"/>
      <c r="H215" s="35"/>
      <c r="I215" s="35"/>
      <c r="J215" s="36"/>
      <c r="K215" s="37"/>
    </row>
    <row r="216" spans="1:11" ht="15" customHeight="1" x14ac:dyDescent="0.25">
      <c r="A216" s="178"/>
      <c r="B216" s="122" t="s">
        <v>216</v>
      </c>
      <c r="C216" s="123"/>
      <c r="D216" s="123"/>
      <c r="E216" s="123"/>
      <c r="F216" s="123"/>
      <c r="G216" s="124"/>
      <c r="H216" s="43"/>
      <c r="I216" s="43"/>
      <c r="J216" s="41"/>
      <c r="K216" s="42"/>
    </row>
    <row r="217" spans="1:11" ht="15" customHeight="1" x14ac:dyDescent="0.25">
      <c r="A217" s="178"/>
      <c r="B217" s="122" t="s">
        <v>217</v>
      </c>
      <c r="C217" s="123"/>
      <c r="D217" s="123"/>
      <c r="E217" s="123"/>
      <c r="F217" s="123"/>
      <c r="G217" s="124"/>
      <c r="H217" s="43"/>
      <c r="I217" s="43"/>
      <c r="J217" s="41"/>
      <c r="K217" s="42"/>
    </row>
    <row r="218" spans="1:11" ht="15.75" customHeight="1" thickBot="1" x14ac:dyDescent="0.3">
      <c r="A218" s="178"/>
      <c r="B218" s="122" t="s">
        <v>218</v>
      </c>
      <c r="C218" s="123"/>
      <c r="D218" s="123"/>
      <c r="E218" s="123"/>
      <c r="F218" s="123"/>
      <c r="G218" s="124"/>
      <c r="H218" s="43"/>
      <c r="I218" s="43"/>
      <c r="J218" s="41"/>
      <c r="K218" s="42"/>
    </row>
    <row r="219" spans="1:11" x14ac:dyDescent="0.25">
      <c r="A219" s="44" t="s">
        <v>0</v>
      </c>
      <c r="B219" s="30" t="s">
        <v>1</v>
      </c>
      <c r="C219" s="31" t="s">
        <v>2</v>
      </c>
      <c r="D219" s="125" t="s">
        <v>3</v>
      </c>
      <c r="E219" s="126"/>
      <c r="F219" s="126"/>
      <c r="G219" s="127"/>
      <c r="H219" s="151" t="s">
        <v>4</v>
      </c>
      <c r="I219" s="340"/>
      <c r="J219" s="340"/>
      <c r="K219" s="341"/>
    </row>
    <row r="220" spans="1:11" ht="23.25" customHeight="1" x14ac:dyDescent="0.25">
      <c r="A220" s="184">
        <v>32</v>
      </c>
      <c r="B220" s="32">
        <f>VLOOKUP(A220,'[1]LISTA DE INSUMOS'!$A$1:$F$51,6,FALSE)</f>
        <v>12</v>
      </c>
      <c r="C220" s="32" t="str">
        <f>VLOOKUP(A220,'[1]LISTA DE INSUMOS'!$A$1:$F$51,3,FALSE)</f>
        <v>PIEZA</v>
      </c>
      <c r="D220" s="128" t="str">
        <f>VLOOKUP(A220,'[1]LISTA DE INSUMOS'!$A$1:$F$51,2,FALSE)</f>
        <v>ORING INTERNO 7MM, ESPESOR 2MM</v>
      </c>
      <c r="E220" s="129"/>
      <c r="F220" s="129"/>
      <c r="G220" s="130"/>
      <c r="H220" s="131" t="s">
        <v>127</v>
      </c>
      <c r="I220" s="345"/>
      <c r="J220" s="345"/>
      <c r="K220" s="351"/>
    </row>
    <row r="221" spans="1:11" ht="31.5" customHeight="1" x14ac:dyDescent="0.25">
      <c r="A221" s="185"/>
      <c r="B221" s="116" t="s">
        <v>5</v>
      </c>
      <c r="C221" s="117"/>
      <c r="D221" s="117"/>
      <c r="E221" s="117"/>
      <c r="F221" s="117"/>
      <c r="G221" s="118"/>
      <c r="H221" s="134" t="s">
        <v>128</v>
      </c>
      <c r="I221" s="347"/>
      <c r="J221" s="138" t="s">
        <v>6</v>
      </c>
      <c r="K221" s="351"/>
    </row>
    <row r="222" spans="1:11" ht="29.25" customHeight="1" x14ac:dyDescent="0.25">
      <c r="A222" s="185"/>
      <c r="B222" s="116" t="s">
        <v>7</v>
      </c>
      <c r="C222" s="117"/>
      <c r="D222" s="117"/>
      <c r="E222" s="117"/>
      <c r="F222" s="117"/>
      <c r="G222" s="118"/>
      <c r="H222" s="348"/>
      <c r="I222" s="349"/>
      <c r="J222" s="33" t="s">
        <v>8</v>
      </c>
      <c r="K222" s="47" t="s">
        <v>9</v>
      </c>
    </row>
    <row r="223" spans="1:11" ht="60.75" customHeight="1" x14ac:dyDescent="0.25">
      <c r="A223" s="185"/>
      <c r="B223" s="122" t="s">
        <v>129</v>
      </c>
      <c r="C223" s="123"/>
      <c r="D223" s="123"/>
      <c r="E223" s="123"/>
      <c r="F223" s="123"/>
      <c r="G223" s="124"/>
      <c r="H223" s="35"/>
      <c r="I223" s="35"/>
      <c r="J223" s="36"/>
      <c r="K223" s="48"/>
    </row>
    <row r="224" spans="1:11" ht="15" customHeight="1" x14ac:dyDescent="0.25">
      <c r="A224" s="185"/>
      <c r="B224" s="122" t="s">
        <v>214</v>
      </c>
      <c r="C224" s="123"/>
      <c r="D224" s="123"/>
      <c r="E224" s="123"/>
      <c r="F224" s="123"/>
      <c r="G224" s="124"/>
      <c r="H224" s="35"/>
      <c r="I224" s="35"/>
      <c r="J224" s="36"/>
      <c r="K224" s="48"/>
    </row>
    <row r="225" spans="1:11" ht="15" customHeight="1" x14ac:dyDescent="0.25">
      <c r="A225" s="185"/>
      <c r="B225" s="122" t="s">
        <v>219</v>
      </c>
      <c r="C225" s="123"/>
      <c r="D225" s="123"/>
      <c r="E225" s="123"/>
      <c r="F225" s="123"/>
      <c r="G225" s="124"/>
      <c r="H225" s="35"/>
      <c r="I225" s="35"/>
      <c r="J225" s="36"/>
      <c r="K225" s="48"/>
    </row>
    <row r="226" spans="1:11" ht="15" customHeight="1" x14ac:dyDescent="0.25">
      <c r="A226" s="185"/>
      <c r="B226" s="122" t="s">
        <v>216</v>
      </c>
      <c r="C226" s="123"/>
      <c r="D226" s="123"/>
      <c r="E226" s="123"/>
      <c r="F226" s="123"/>
      <c r="G226" s="124"/>
      <c r="H226" s="35"/>
      <c r="I226" s="35"/>
      <c r="J226" s="36"/>
      <c r="K226" s="48"/>
    </row>
    <row r="227" spans="1:11" ht="15" customHeight="1" x14ac:dyDescent="0.25">
      <c r="A227" s="185"/>
      <c r="B227" s="122" t="s">
        <v>217</v>
      </c>
      <c r="C227" s="123"/>
      <c r="D227" s="123"/>
      <c r="E227" s="123"/>
      <c r="F227" s="123"/>
      <c r="G227" s="124"/>
      <c r="H227" s="35"/>
      <c r="I227" s="35"/>
      <c r="J227" s="36"/>
      <c r="K227" s="48"/>
    </row>
    <row r="228" spans="1:11" ht="15.75" customHeight="1" thickBot="1" x14ac:dyDescent="0.3">
      <c r="A228" s="186"/>
      <c r="B228" s="122" t="s">
        <v>218</v>
      </c>
      <c r="C228" s="123"/>
      <c r="D228" s="123"/>
      <c r="E228" s="123"/>
      <c r="F228" s="123"/>
      <c r="G228" s="124"/>
      <c r="H228" s="49"/>
      <c r="I228" s="49"/>
      <c r="J228" s="50"/>
      <c r="K228" s="51"/>
    </row>
    <row r="229" spans="1:11" x14ac:dyDescent="0.25">
      <c r="A229" s="44" t="s">
        <v>0</v>
      </c>
      <c r="B229" s="30" t="s">
        <v>1</v>
      </c>
      <c r="C229" s="31" t="s">
        <v>2</v>
      </c>
      <c r="D229" s="125" t="s">
        <v>3</v>
      </c>
      <c r="E229" s="126"/>
      <c r="F229" s="126"/>
      <c r="G229" s="127"/>
      <c r="H229" s="151" t="s">
        <v>4</v>
      </c>
      <c r="I229" s="340"/>
      <c r="J229" s="340"/>
      <c r="K229" s="341"/>
    </row>
    <row r="230" spans="1:11" x14ac:dyDescent="0.25">
      <c r="A230" s="184">
        <v>33</v>
      </c>
      <c r="B230" s="32">
        <f>VLOOKUP(A230,'[1]LISTA DE INSUMOS'!$A$1:$F$51,6,FALSE)</f>
        <v>2</v>
      </c>
      <c r="C230" s="32" t="str">
        <f>VLOOKUP(A230,'[1]LISTA DE INSUMOS'!$A$1:$F$51,3,FALSE)</f>
        <v>PIEZA</v>
      </c>
      <c r="D230" s="128" t="str">
        <f>VLOOKUP(A230,'[1]LISTA DE INSUMOS'!$A$1:$F$51,2,FALSE)</f>
        <v>PASTA DE SOLDADURA</v>
      </c>
      <c r="E230" s="129"/>
      <c r="F230" s="129"/>
      <c r="G230" s="130"/>
      <c r="H230" s="131" t="s">
        <v>127</v>
      </c>
      <c r="I230" s="345"/>
      <c r="J230" s="345"/>
      <c r="K230" s="351"/>
    </row>
    <row r="231" spans="1:11" ht="30" customHeight="1" x14ac:dyDescent="0.25">
      <c r="A231" s="185"/>
      <c r="B231" s="116" t="s">
        <v>5</v>
      </c>
      <c r="C231" s="117"/>
      <c r="D231" s="117"/>
      <c r="E231" s="117"/>
      <c r="F231" s="117"/>
      <c r="G231" s="118"/>
      <c r="H231" s="134" t="s">
        <v>128</v>
      </c>
      <c r="I231" s="347"/>
      <c r="J231" s="138" t="s">
        <v>6</v>
      </c>
      <c r="K231" s="351"/>
    </row>
    <row r="232" spans="1:11" ht="48" customHeight="1" x14ac:dyDescent="0.25">
      <c r="A232" s="185"/>
      <c r="B232" s="116" t="s">
        <v>7</v>
      </c>
      <c r="C232" s="117"/>
      <c r="D232" s="117"/>
      <c r="E232" s="117"/>
      <c r="F232" s="117"/>
      <c r="G232" s="118"/>
      <c r="H232" s="348"/>
      <c r="I232" s="349"/>
      <c r="J232" s="33" t="s">
        <v>8</v>
      </c>
      <c r="K232" s="47" t="s">
        <v>9</v>
      </c>
    </row>
    <row r="233" spans="1:11" ht="70.5" customHeight="1" x14ac:dyDescent="0.25">
      <c r="A233" s="185"/>
      <c r="B233" s="122" t="s">
        <v>129</v>
      </c>
      <c r="C233" s="123"/>
      <c r="D233" s="123"/>
      <c r="E233" s="123"/>
      <c r="F233" s="123"/>
      <c r="G233" s="124"/>
      <c r="H233" s="35"/>
      <c r="I233" s="35"/>
      <c r="J233" s="36"/>
      <c r="K233" s="48"/>
    </row>
    <row r="234" spans="1:11" ht="15" customHeight="1" x14ac:dyDescent="0.25">
      <c r="A234" s="185"/>
      <c r="B234" s="122" t="s">
        <v>220</v>
      </c>
      <c r="C234" s="123"/>
      <c r="D234" s="123"/>
      <c r="E234" s="123"/>
      <c r="F234" s="123"/>
      <c r="G234" s="124"/>
      <c r="H234" s="35"/>
      <c r="I234" s="35"/>
      <c r="J234" s="36"/>
      <c r="K234" s="48"/>
    </row>
    <row r="235" spans="1:11" ht="15" customHeight="1" x14ac:dyDescent="0.25">
      <c r="A235" s="185"/>
      <c r="B235" s="122" t="s">
        <v>221</v>
      </c>
      <c r="C235" s="123"/>
      <c r="D235" s="123"/>
      <c r="E235" s="123"/>
      <c r="F235" s="123"/>
      <c r="G235" s="124"/>
      <c r="H235" s="35"/>
      <c r="I235" s="35"/>
      <c r="J235" s="36"/>
      <c r="K235" s="48"/>
    </row>
    <row r="236" spans="1:11" ht="15.75" customHeight="1" thickBot="1" x14ac:dyDescent="0.3">
      <c r="A236" s="186"/>
      <c r="B236" s="122" t="s">
        <v>222</v>
      </c>
      <c r="C236" s="123"/>
      <c r="D236" s="123"/>
      <c r="E236" s="123"/>
      <c r="F236" s="123"/>
      <c r="G236" s="124"/>
      <c r="H236" s="49"/>
      <c r="I236" s="49"/>
      <c r="J236" s="50"/>
      <c r="K236" s="51"/>
    </row>
    <row r="237" spans="1:11" x14ac:dyDescent="0.25">
      <c r="A237" s="52" t="s">
        <v>0</v>
      </c>
      <c r="B237" s="30" t="s">
        <v>1</v>
      </c>
      <c r="C237" s="31" t="s">
        <v>2</v>
      </c>
      <c r="D237" s="125" t="s">
        <v>3</v>
      </c>
      <c r="E237" s="126"/>
      <c r="F237" s="126"/>
      <c r="G237" s="127"/>
      <c r="H237" s="161" t="s">
        <v>4</v>
      </c>
      <c r="I237" s="338"/>
      <c r="J237" s="338"/>
      <c r="K237" s="339"/>
    </row>
    <row r="238" spans="1:11" x14ac:dyDescent="0.25">
      <c r="A238" s="177">
        <v>34</v>
      </c>
      <c r="B238" s="32">
        <f>VLOOKUP(A238,'[1]LISTA DE INSUMOS'!$A$1:$F$51,6,FALSE)</f>
        <v>1</v>
      </c>
      <c r="C238" s="32" t="str">
        <f>VLOOKUP(A238,'[1]LISTA DE INSUMOS'!$A$1:$F$51,3,FALSE)</f>
        <v>PIEZA</v>
      </c>
      <c r="D238" s="128" t="str">
        <f>VLOOKUP(A238,'[1]LISTA DE INSUMOS'!$A$1:$F$51,2,FALSE)</f>
        <v>PASTA TERMICA MX4</v>
      </c>
      <c r="E238" s="129"/>
      <c r="F238" s="129"/>
      <c r="G238" s="130"/>
      <c r="H238" s="131" t="s">
        <v>127</v>
      </c>
      <c r="I238" s="345"/>
      <c r="J238" s="345"/>
      <c r="K238" s="350"/>
    </row>
    <row r="239" spans="1:11" ht="36.75" customHeight="1" x14ac:dyDescent="0.25">
      <c r="A239" s="178"/>
      <c r="B239" s="116" t="s">
        <v>5</v>
      </c>
      <c r="C239" s="117"/>
      <c r="D239" s="117"/>
      <c r="E239" s="117"/>
      <c r="F239" s="117"/>
      <c r="G239" s="118"/>
      <c r="H239" s="134" t="s">
        <v>128</v>
      </c>
      <c r="I239" s="347"/>
      <c r="J239" s="138" t="s">
        <v>6</v>
      </c>
      <c r="K239" s="350"/>
    </row>
    <row r="240" spans="1:11" ht="50.25" customHeight="1" x14ac:dyDescent="0.25">
      <c r="A240" s="178"/>
      <c r="B240" s="116" t="s">
        <v>7</v>
      </c>
      <c r="C240" s="117"/>
      <c r="D240" s="117"/>
      <c r="E240" s="117"/>
      <c r="F240" s="117"/>
      <c r="G240" s="118"/>
      <c r="H240" s="348"/>
      <c r="I240" s="349"/>
      <c r="J240" s="33" t="s">
        <v>8</v>
      </c>
      <c r="K240" s="34" t="s">
        <v>9</v>
      </c>
    </row>
    <row r="241" spans="1:11" ht="69" customHeight="1" x14ac:dyDescent="0.25">
      <c r="A241" s="178"/>
      <c r="B241" s="122" t="s">
        <v>129</v>
      </c>
      <c r="C241" s="123"/>
      <c r="D241" s="123"/>
      <c r="E241" s="123"/>
      <c r="F241" s="123"/>
      <c r="G241" s="124"/>
      <c r="H241" s="35"/>
      <c r="I241" s="35"/>
      <c r="J241" s="36"/>
      <c r="K241" s="37"/>
    </row>
    <row r="242" spans="1:11" ht="15" customHeight="1" x14ac:dyDescent="0.25">
      <c r="A242" s="178"/>
      <c r="B242" s="122" t="s">
        <v>223</v>
      </c>
      <c r="C242" s="123"/>
      <c r="D242" s="123"/>
      <c r="E242" s="123"/>
      <c r="F242" s="123"/>
      <c r="G242" s="124"/>
      <c r="H242" s="35"/>
      <c r="I242" s="35"/>
      <c r="J242" s="36"/>
      <c r="K242" s="37"/>
    </row>
    <row r="243" spans="1:11" ht="15.75" customHeight="1" thickBot="1" x14ac:dyDescent="0.3">
      <c r="A243" s="183"/>
      <c r="B243" s="122" t="s">
        <v>224</v>
      </c>
      <c r="C243" s="123"/>
      <c r="D243" s="123"/>
      <c r="E243" s="123"/>
      <c r="F243" s="123"/>
      <c r="G243" s="124"/>
      <c r="H243" s="61"/>
      <c r="I243" s="35"/>
      <c r="J243" s="36"/>
      <c r="K243" s="37"/>
    </row>
    <row r="244" spans="1:11" x14ac:dyDescent="0.25">
      <c r="A244" s="29" t="s">
        <v>0</v>
      </c>
      <c r="B244" s="30" t="s">
        <v>1</v>
      </c>
      <c r="C244" s="31" t="s">
        <v>2</v>
      </c>
      <c r="D244" s="125" t="s">
        <v>3</v>
      </c>
      <c r="E244" s="126"/>
      <c r="F244" s="126"/>
      <c r="G244" s="127"/>
      <c r="H244" s="119" t="s">
        <v>4</v>
      </c>
      <c r="I244" s="336"/>
      <c r="J244" s="336"/>
      <c r="K244" s="337"/>
    </row>
    <row r="245" spans="1:11" ht="38.25" customHeight="1" x14ac:dyDescent="0.25">
      <c r="A245" s="177">
        <v>35</v>
      </c>
      <c r="B245" s="32">
        <f>VLOOKUP(A245,'[1]LISTA DE INSUMOS'!$A$1:$F$51,6,FALSE)</f>
        <v>1</v>
      </c>
      <c r="C245" s="32" t="str">
        <f>VLOOKUP(A245,'[1]LISTA DE INSUMOS'!$A$1:$F$51,3,FALSE)</f>
        <v>JUEGO</v>
      </c>
      <c r="D245" s="128" t="str">
        <f>VLOOKUP(A245,'[1]LISTA DE INSUMOS'!$A$1:$F$51,2,FALSE)</f>
        <v>PROBETA DE 4 UNIDADES (50ml, 100ml, 250 ml y 500ml)</v>
      </c>
      <c r="E245" s="129"/>
      <c r="F245" s="129"/>
      <c r="G245" s="130"/>
      <c r="H245" s="131" t="s">
        <v>127</v>
      </c>
      <c r="I245" s="345"/>
      <c r="J245" s="345"/>
      <c r="K245" s="350"/>
    </row>
    <row r="246" spans="1:11" ht="39" customHeight="1" x14ac:dyDescent="0.25">
      <c r="A246" s="178"/>
      <c r="B246" s="116" t="s">
        <v>5</v>
      </c>
      <c r="C246" s="117"/>
      <c r="D246" s="117"/>
      <c r="E246" s="117"/>
      <c r="F246" s="117"/>
      <c r="G246" s="118"/>
      <c r="H246" s="134" t="s">
        <v>128</v>
      </c>
      <c r="I246" s="347"/>
      <c r="J246" s="138" t="s">
        <v>6</v>
      </c>
      <c r="K246" s="350"/>
    </row>
    <row r="247" spans="1:11" ht="41.25" customHeight="1" x14ac:dyDescent="0.25">
      <c r="A247" s="178"/>
      <c r="B247" s="116" t="s">
        <v>7</v>
      </c>
      <c r="C247" s="117"/>
      <c r="D247" s="117"/>
      <c r="E247" s="117"/>
      <c r="F247" s="117"/>
      <c r="G247" s="118"/>
      <c r="H247" s="348"/>
      <c r="I247" s="349"/>
      <c r="J247" s="33" t="s">
        <v>8</v>
      </c>
      <c r="K247" s="34" t="s">
        <v>9</v>
      </c>
    </row>
    <row r="248" spans="1:11" ht="75.75" customHeight="1" x14ac:dyDescent="0.25">
      <c r="A248" s="178"/>
      <c r="B248" s="122" t="s">
        <v>129</v>
      </c>
      <c r="C248" s="123"/>
      <c r="D248" s="123"/>
      <c r="E248" s="123"/>
      <c r="F248" s="123"/>
      <c r="G248" s="124"/>
      <c r="H248" s="35"/>
      <c r="I248" s="35"/>
      <c r="J248" s="36"/>
      <c r="K248" s="37"/>
    </row>
    <row r="249" spans="1:11" ht="15" customHeight="1" x14ac:dyDescent="0.25">
      <c r="A249" s="178"/>
      <c r="B249" s="122" t="s">
        <v>225</v>
      </c>
      <c r="C249" s="123"/>
      <c r="D249" s="123"/>
      <c r="E249" s="123"/>
      <c r="F249" s="123"/>
      <c r="G249" s="124"/>
      <c r="H249" s="35"/>
      <c r="I249" s="35"/>
      <c r="J249" s="36"/>
      <c r="K249" s="37"/>
    </row>
    <row r="250" spans="1:11" ht="15" customHeight="1" x14ac:dyDescent="0.25">
      <c r="A250" s="178"/>
      <c r="B250" s="122" t="s">
        <v>226</v>
      </c>
      <c r="C250" s="123"/>
      <c r="D250" s="123"/>
      <c r="E250" s="123"/>
      <c r="F250" s="123"/>
      <c r="G250" s="124"/>
      <c r="H250" s="35"/>
      <c r="I250" s="35"/>
      <c r="J250" s="36"/>
      <c r="K250" s="37"/>
    </row>
    <row r="251" spans="1:11" ht="15" customHeight="1" x14ac:dyDescent="0.25">
      <c r="A251" s="178"/>
      <c r="B251" s="122" t="s">
        <v>227</v>
      </c>
      <c r="C251" s="123"/>
      <c r="D251" s="123"/>
      <c r="E251" s="123"/>
      <c r="F251" s="123"/>
      <c r="G251" s="124"/>
      <c r="H251" s="43"/>
      <c r="I251" s="43"/>
      <c r="J251" s="41"/>
      <c r="K251" s="42"/>
    </row>
    <row r="252" spans="1:11" ht="15.75" customHeight="1" thickBot="1" x14ac:dyDescent="0.3">
      <c r="A252" s="179"/>
      <c r="B252" s="122" t="s">
        <v>228</v>
      </c>
      <c r="C252" s="123"/>
      <c r="D252" s="123"/>
      <c r="E252" s="123"/>
      <c r="F252" s="123"/>
      <c r="G252" s="124"/>
      <c r="H252" s="38"/>
      <c r="I252" s="38"/>
      <c r="J252" s="39"/>
      <c r="K252" s="40"/>
    </row>
    <row r="253" spans="1:11" x14ac:dyDescent="0.25">
      <c r="A253" s="29" t="s">
        <v>0</v>
      </c>
      <c r="B253" s="30" t="s">
        <v>1</v>
      </c>
      <c r="C253" s="31" t="s">
        <v>2</v>
      </c>
      <c r="D253" s="125" t="s">
        <v>3</v>
      </c>
      <c r="E253" s="126"/>
      <c r="F253" s="126"/>
      <c r="G253" s="127"/>
      <c r="H253" s="119" t="s">
        <v>4</v>
      </c>
      <c r="I253" s="336"/>
      <c r="J253" s="336"/>
      <c r="K253" s="337"/>
    </row>
    <row r="254" spans="1:11" x14ac:dyDescent="0.25">
      <c r="A254" s="177">
        <v>36</v>
      </c>
      <c r="B254" s="32">
        <f>VLOOKUP(A254,'[1]LISTA DE INSUMOS'!$A$1:$F$51,6,FALSE)</f>
        <v>2</v>
      </c>
      <c r="C254" s="32" t="str">
        <f>VLOOKUP(A254,'[1]LISTA DE INSUMOS'!$A$1:$F$51,3,FALSE)</f>
        <v>PIEZA</v>
      </c>
      <c r="D254" s="128" t="str">
        <f>VLOOKUP(A254,'[1]LISTA DE INSUMOS'!$A$1:$F$51,2,FALSE)</f>
        <v>REPUESTO PARA LAMPARA LUPA</v>
      </c>
      <c r="E254" s="129"/>
      <c r="F254" s="129"/>
      <c r="G254" s="130"/>
      <c r="H254" s="131" t="s">
        <v>127</v>
      </c>
      <c r="I254" s="345"/>
      <c r="J254" s="345"/>
      <c r="K254" s="350"/>
    </row>
    <row r="255" spans="1:11" ht="30" customHeight="1" x14ac:dyDescent="0.25">
      <c r="A255" s="178"/>
      <c r="B255" s="116" t="s">
        <v>5</v>
      </c>
      <c r="C255" s="117"/>
      <c r="D255" s="117"/>
      <c r="E255" s="117"/>
      <c r="F255" s="117"/>
      <c r="G255" s="118"/>
      <c r="H255" s="134" t="s">
        <v>128</v>
      </c>
      <c r="I255" s="347"/>
      <c r="J255" s="138" t="s">
        <v>6</v>
      </c>
      <c r="K255" s="350"/>
    </row>
    <row r="256" spans="1:11" ht="60" customHeight="1" x14ac:dyDescent="0.25">
      <c r="A256" s="178"/>
      <c r="B256" s="116" t="s">
        <v>7</v>
      </c>
      <c r="C256" s="117"/>
      <c r="D256" s="117"/>
      <c r="E256" s="117"/>
      <c r="F256" s="117"/>
      <c r="G256" s="118"/>
      <c r="H256" s="348"/>
      <c r="I256" s="349"/>
      <c r="J256" s="33" t="s">
        <v>8</v>
      </c>
      <c r="K256" s="34" t="s">
        <v>9</v>
      </c>
    </row>
    <row r="257" spans="1:11" ht="60.75" customHeight="1" x14ac:dyDescent="0.25">
      <c r="A257" s="178"/>
      <c r="B257" s="122" t="s">
        <v>129</v>
      </c>
      <c r="C257" s="123"/>
      <c r="D257" s="123"/>
      <c r="E257" s="123"/>
      <c r="F257" s="123"/>
      <c r="G257" s="124"/>
      <c r="H257" s="35"/>
      <c r="I257" s="35"/>
      <c r="J257" s="36"/>
      <c r="K257" s="37"/>
    </row>
    <row r="258" spans="1:11" ht="15" customHeight="1" x14ac:dyDescent="0.25">
      <c r="A258" s="178"/>
      <c r="B258" s="122" t="s">
        <v>229</v>
      </c>
      <c r="C258" s="123"/>
      <c r="D258" s="123"/>
      <c r="E258" s="123"/>
      <c r="F258" s="123"/>
      <c r="G258" s="124"/>
      <c r="H258" s="35"/>
      <c r="I258" s="35"/>
      <c r="J258" s="36"/>
      <c r="K258" s="37"/>
    </row>
    <row r="259" spans="1:11" ht="15" customHeight="1" x14ac:dyDescent="0.25">
      <c r="A259" s="178"/>
      <c r="B259" s="122" t="s">
        <v>230</v>
      </c>
      <c r="C259" s="123"/>
      <c r="D259" s="123"/>
      <c r="E259" s="123"/>
      <c r="F259" s="123"/>
      <c r="G259" s="124"/>
      <c r="H259" s="35"/>
      <c r="I259" s="35"/>
      <c r="J259" s="36"/>
      <c r="K259" s="37"/>
    </row>
    <row r="260" spans="1:11" ht="15.75" customHeight="1" thickBot="1" x14ac:dyDescent="0.3">
      <c r="A260" s="179"/>
      <c r="B260" s="122" t="s">
        <v>231</v>
      </c>
      <c r="C260" s="123"/>
      <c r="D260" s="123"/>
      <c r="E260" s="123"/>
      <c r="F260" s="123"/>
      <c r="G260" s="124"/>
      <c r="H260" s="38"/>
      <c r="I260" s="38"/>
      <c r="J260" s="39"/>
      <c r="K260" s="40"/>
    </row>
    <row r="261" spans="1:11" x14ac:dyDescent="0.25">
      <c r="A261" s="29" t="s">
        <v>0</v>
      </c>
      <c r="B261" s="30" t="s">
        <v>1</v>
      </c>
      <c r="C261" s="31" t="s">
        <v>2</v>
      </c>
      <c r="D261" s="125" t="s">
        <v>3</v>
      </c>
      <c r="E261" s="126"/>
      <c r="F261" s="126"/>
      <c r="G261" s="127"/>
      <c r="H261" s="119" t="s">
        <v>4</v>
      </c>
      <c r="I261" s="336"/>
      <c r="J261" s="336"/>
      <c r="K261" s="337"/>
    </row>
    <row r="262" spans="1:11" ht="17.25" customHeight="1" x14ac:dyDescent="0.25">
      <c r="A262" s="177">
        <v>37</v>
      </c>
      <c r="B262" s="32">
        <f>VLOOKUP(A262,'[1]LISTA DE INSUMOS'!$A$1:$F$51,6,FALSE)</f>
        <v>3</v>
      </c>
      <c r="C262" s="32" t="str">
        <f>VLOOKUP(A262,'[1]LISTA DE INSUMOS'!$A$1:$F$51,3,FALSE)</f>
        <v>PIEZA</v>
      </c>
      <c r="D262" s="128" t="str">
        <f>VLOOKUP(A262,'[1]LISTA DE INSUMOS'!$A$1:$F$51,2,FALSE)</f>
        <v>SELLADOR FASTIX TRANSPARENTE</v>
      </c>
      <c r="E262" s="129"/>
      <c r="F262" s="129"/>
      <c r="G262" s="130"/>
      <c r="H262" s="131" t="s">
        <v>127</v>
      </c>
      <c r="I262" s="345"/>
      <c r="J262" s="345"/>
      <c r="K262" s="350"/>
    </row>
    <row r="263" spans="1:11" ht="32.25" customHeight="1" x14ac:dyDescent="0.25">
      <c r="A263" s="178"/>
      <c r="B263" s="116" t="s">
        <v>5</v>
      </c>
      <c r="C263" s="117"/>
      <c r="D263" s="117"/>
      <c r="E263" s="117"/>
      <c r="F263" s="117"/>
      <c r="G263" s="118"/>
      <c r="H263" s="134" t="s">
        <v>128</v>
      </c>
      <c r="I263" s="347"/>
      <c r="J263" s="138" t="s">
        <v>6</v>
      </c>
      <c r="K263" s="350"/>
    </row>
    <row r="264" spans="1:11" ht="41.25" customHeight="1" x14ac:dyDescent="0.25">
      <c r="A264" s="178"/>
      <c r="B264" s="116" t="s">
        <v>7</v>
      </c>
      <c r="C264" s="117"/>
      <c r="D264" s="117"/>
      <c r="E264" s="117"/>
      <c r="F264" s="117"/>
      <c r="G264" s="118"/>
      <c r="H264" s="348"/>
      <c r="I264" s="349"/>
      <c r="J264" s="33" t="s">
        <v>8</v>
      </c>
      <c r="K264" s="34" t="s">
        <v>9</v>
      </c>
    </row>
    <row r="265" spans="1:11" ht="72.75" customHeight="1" x14ac:dyDescent="0.25">
      <c r="A265" s="178"/>
      <c r="B265" s="122" t="s">
        <v>129</v>
      </c>
      <c r="C265" s="123"/>
      <c r="D265" s="123"/>
      <c r="E265" s="123"/>
      <c r="F265" s="123"/>
      <c r="G265" s="124"/>
      <c r="H265" s="35"/>
      <c r="I265" s="35"/>
      <c r="J265" s="36"/>
      <c r="K265" s="37"/>
    </row>
    <row r="266" spans="1:11" ht="15" customHeight="1" x14ac:dyDescent="0.25">
      <c r="A266" s="178"/>
      <c r="B266" s="122" t="s">
        <v>232</v>
      </c>
      <c r="C266" s="123"/>
      <c r="D266" s="123"/>
      <c r="E266" s="123"/>
      <c r="F266" s="123"/>
      <c r="G266" s="124"/>
      <c r="H266" s="35"/>
      <c r="I266" s="35"/>
      <c r="J266" s="36"/>
      <c r="K266" s="37"/>
    </row>
    <row r="267" spans="1:11" ht="15" customHeight="1" x14ac:dyDescent="0.25">
      <c r="A267" s="178"/>
      <c r="B267" s="122" t="s">
        <v>233</v>
      </c>
      <c r="C267" s="123"/>
      <c r="D267" s="123"/>
      <c r="E267" s="123"/>
      <c r="F267" s="123"/>
      <c r="G267" s="124"/>
      <c r="H267" s="35"/>
      <c r="I267" s="35"/>
      <c r="J267" s="36"/>
      <c r="K267" s="37"/>
    </row>
    <row r="268" spans="1:11" ht="15" customHeight="1" x14ac:dyDescent="0.25">
      <c r="A268" s="178"/>
      <c r="B268" s="122" t="s">
        <v>234</v>
      </c>
      <c r="C268" s="123"/>
      <c r="D268" s="123"/>
      <c r="E268" s="123"/>
      <c r="F268" s="123"/>
      <c r="G268" s="124"/>
      <c r="H268" s="43"/>
      <c r="I268" s="43"/>
      <c r="J268" s="41"/>
      <c r="K268" s="42"/>
    </row>
    <row r="269" spans="1:11" ht="15.75" customHeight="1" thickBot="1" x14ac:dyDescent="0.3">
      <c r="A269" s="179"/>
      <c r="B269" s="122" t="s">
        <v>235</v>
      </c>
      <c r="C269" s="123"/>
      <c r="D269" s="123"/>
      <c r="E269" s="123"/>
      <c r="F269" s="123"/>
      <c r="G269" s="124"/>
      <c r="H269" s="38"/>
      <c r="I269" s="38"/>
      <c r="J269" s="39"/>
      <c r="K269" s="40"/>
    </row>
    <row r="270" spans="1:11" x14ac:dyDescent="0.25">
      <c r="A270" s="29" t="s">
        <v>0</v>
      </c>
      <c r="B270" s="30" t="s">
        <v>1</v>
      </c>
      <c r="C270" s="31" t="s">
        <v>2</v>
      </c>
      <c r="D270" s="125" t="s">
        <v>3</v>
      </c>
      <c r="E270" s="126"/>
      <c r="F270" s="126"/>
      <c r="G270" s="127"/>
      <c r="H270" s="119" t="s">
        <v>4</v>
      </c>
      <c r="I270" s="336"/>
      <c r="J270" s="336"/>
      <c r="K270" s="337"/>
    </row>
    <row r="271" spans="1:11" ht="21.75" customHeight="1" x14ac:dyDescent="0.25">
      <c r="A271" s="177">
        <v>38</v>
      </c>
      <c r="B271" s="32">
        <f>VLOOKUP(A271,'[1]LISTA DE INSUMOS'!$A$1:$F$51,6,FALSE)</f>
        <v>2</v>
      </c>
      <c r="C271" s="32" t="str">
        <f>VLOOKUP(A271,'[1]LISTA DE INSUMOS'!$A$1:$F$51,3,FALSE)</f>
        <v>PIEZA</v>
      </c>
      <c r="D271" s="128" t="str">
        <f>VLOOKUP(A271,'[1]LISTA DE INSUMOS'!$A$1:$F$51,2,FALSE)</f>
        <v>LIMPIADOR/DESINFECTANTE</v>
      </c>
      <c r="E271" s="129"/>
      <c r="F271" s="129"/>
      <c r="G271" s="130"/>
      <c r="H271" s="131" t="s">
        <v>127</v>
      </c>
      <c r="I271" s="345"/>
      <c r="J271" s="345"/>
      <c r="K271" s="350"/>
    </row>
    <row r="272" spans="1:11" ht="33.75" customHeight="1" x14ac:dyDescent="0.25">
      <c r="A272" s="178"/>
      <c r="B272" s="116" t="s">
        <v>5</v>
      </c>
      <c r="C272" s="117"/>
      <c r="D272" s="117"/>
      <c r="E272" s="117"/>
      <c r="F272" s="117"/>
      <c r="G272" s="118"/>
      <c r="H272" s="134" t="s">
        <v>128</v>
      </c>
      <c r="I272" s="347"/>
      <c r="J272" s="138" t="s">
        <v>6</v>
      </c>
      <c r="K272" s="350"/>
    </row>
    <row r="273" spans="1:11" ht="58.5" customHeight="1" x14ac:dyDescent="0.25">
      <c r="A273" s="178"/>
      <c r="B273" s="116" t="s">
        <v>7</v>
      </c>
      <c r="C273" s="117"/>
      <c r="D273" s="117"/>
      <c r="E273" s="117"/>
      <c r="F273" s="117"/>
      <c r="G273" s="118"/>
      <c r="H273" s="348"/>
      <c r="I273" s="349"/>
      <c r="J273" s="33" t="s">
        <v>8</v>
      </c>
      <c r="K273" s="34" t="s">
        <v>9</v>
      </c>
    </row>
    <row r="274" spans="1:11" ht="99" customHeight="1" x14ac:dyDescent="0.25">
      <c r="A274" s="178"/>
      <c r="B274" s="122" t="s">
        <v>129</v>
      </c>
      <c r="C274" s="123"/>
      <c r="D274" s="123"/>
      <c r="E274" s="123"/>
      <c r="F274" s="123"/>
      <c r="G274" s="124"/>
      <c r="H274" s="35"/>
      <c r="I274" s="35"/>
      <c r="J274" s="36"/>
      <c r="K274" s="37"/>
    </row>
    <row r="275" spans="1:11" ht="15" customHeight="1" x14ac:dyDescent="0.25">
      <c r="A275" s="178"/>
      <c r="B275" s="122" t="s">
        <v>236</v>
      </c>
      <c r="C275" s="123"/>
      <c r="D275" s="123"/>
      <c r="E275" s="123"/>
      <c r="F275" s="123"/>
      <c r="G275" s="124"/>
      <c r="H275" s="35"/>
      <c r="I275" s="35"/>
      <c r="J275" s="36"/>
      <c r="K275" s="37"/>
    </row>
    <row r="276" spans="1:11" ht="15" customHeight="1" x14ac:dyDescent="0.25">
      <c r="A276" s="178"/>
      <c r="B276" s="122" t="s">
        <v>237</v>
      </c>
      <c r="C276" s="123"/>
      <c r="D276" s="123"/>
      <c r="E276" s="123"/>
      <c r="F276" s="123"/>
      <c r="G276" s="124"/>
      <c r="H276" s="35"/>
      <c r="I276" s="35"/>
      <c r="J276" s="36"/>
      <c r="K276" s="37"/>
    </row>
    <row r="277" spans="1:11" ht="15.75" customHeight="1" thickBot="1" x14ac:dyDescent="0.3">
      <c r="A277" s="179"/>
      <c r="B277" s="122" t="s">
        <v>238</v>
      </c>
      <c r="C277" s="123"/>
      <c r="D277" s="123"/>
      <c r="E277" s="123"/>
      <c r="F277" s="123"/>
      <c r="G277" s="124"/>
      <c r="H277" s="38"/>
      <c r="I277" s="38"/>
      <c r="J277" s="39"/>
      <c r="K277" s="40"/>
    </row>
    <row r="278" spans="1:11" x14ac:dyDescent="0.25">
      <c r="A278" s="29" t="s">
        <v>0</v>
      </c>
      <c r="B278" s="30" t="s">
        <v>1</v>
      </c>
      <c r="C278" s="31" t="s">
        <v>2</v>
      </c>
      <c r="D278" s="125" t="s">
        <v>3</v>
      </c>
      <c r="E278" s="126"/>
      <c r="F278" s="126"/>
      <c r="G278" s="127"/>
      <c r="H278" s="119" t="s">
        <v>4</v>
      </c>
      <c r="I278" s="336"/>
      <c r="J278" s="336"/>
      <c r="K278" s="337"/>
    </row>
    <row r="279" spans="1:11" x14ac:dyDescent="0.25">
      <c r="A279" s="177">
        <v>39</v>
      </c>
      <c r="B279" s="32">
        <f>VLOOKUP(A279,'[1]LISTA DE INSUMOS'!$A$1:$F$51,6,FALSE)</f>
        <v>3</v>
      </c>
      <c r="C279" s="32" t="str">
        <f>VLOOKUP(A279,'[1]LISTA DE INSUMOS'!$A$1:$F$51,3,FALSE)</f>
        <v>PIEZA</v>
      </c>
      <c r="D279" s="128" t="str">
        <f>VLOOKUP(A279,'[1]LISTA DE INSUMOS'!$A$1:$F$51,2,FALSE)</f>
        <v>FILTRO DE COMPRESORA</v>
      </c>
      <c r="E279" s="129"/>
      <c r="F279" s="129"/>
      <c r="G279" s="130"/>
      <c r="H279" s="131" t="s">
        <v>127</v>
      </c>
      <c r="I279" s="345"/>
      <c r="J279" s="345"/>
      <c r="K279" s="350"/>
    </row>
    <row r="280" spans="1:11" ht="34.5" customHeight="1" x14ac:dyDescent="0.25">
      <c r="A280" s="178"/>
      <c r="B280" s="116" t="s">
        <v>5</v>
      </c>
      <c r="C280" s="117"/>
      <c r="D280" s="117"/>
      <c r="E280" s="117"/>
      <c r="F280" s="117"/>
      <c r="G280" s="118"/>
      <c r="H280" s="134" t="s">
        <v>128</v>
      </c>
      <c r="I280" s="347"/>
      <c r="J280" s="138" t="s">
        <v>6</v>
      </c>
      <c r="K280" s="350"/>
    </row>
    <row r="281" spans="1:11" ht="64.5" customHeight="1" x14ac:dyDescent="0.25">
      <c r="A281" s="178"/>
      <c r="B281" s="116" t="s">
        <v>7</v>
      </c>
      <c r="C281" s="117"/>
      <c r="D281" s="117"/>
      <c r="E281" s="117"/>
      <c r="F281" s="117"/>
      <c r="G281" s="118"/>
      <c r="H281" s="348"/>
      <c r="I281" s="349"/>
      <c r="J281" s="33" t="s">
        <v>8</v>
      </c>
      <c r="K281" s="34" t="s">
        <v>9</v>
      </c>
    </row>
    <row r="282" spans="1:11" ht="62.25" customHeight="1" x14ac:dyDescent="0.25">
      <c r="A282" s="178"/>
      <c r="B282" s="122" t="s">
        <v>129</v>
      </c>
      <c r="C282" s="123"/>
      <c r="D282" s="123"/>
      <c r="E282" s="123"/>
      <c r="F282" s="123"/>
      <c r="G282" s="124"/>
      <c r="H282" s="35"/>
      <c r="I282" s="35"/>
      <c r="J282" s="36"/>
      <c r="K282" s="37"/>
    </row>
    <row r="283" spans="1:11" ht="31.5" customHeight="1" x14ac:dyDescent="0.25">
      <c r="A283" s="178"/>
      <c r="B283" s="122" t="s">
        <v>239</v>
      </c>
      <c r="C283" s="123"/>
      <c r="D283" s="123"/>
      <c r="E283" s="123"/>
      <c r="F283" s="123"/>
      <c r="G283" s="124"/>
      <c r="H283" s="35"/>
      <c r="I283" s="35"/>
      <c r="J283" s="36"/>
      <c r="K283" s="37"/>
    </row>
    <row r="284" spans="1:11" ht="15" customHeight="1" x14ac:dyDescent="0.25">
      <c r="A284" s="178"/>
      <c r="B284" s="122" t="s">
        <v>240</v>
      </c>
      <c r="C284" s="123"/>
      <c r="D284" s="123"/>
      <c r="E284" s="123"/>
      <c r="F284" s="123"/>
      <c r="G284" s="124"/>
      <c r="H284" s="35"/>
      <c r="I284" s="35"/>
      <c r="J284" s="36"/>
      <c r="K284" s="37"/>
    </row>
    <row r="285" spans="1:11" ht="15.75" customHeight="1" thickBot="1" x14ac:dyDescent="0.3">
      <c r="A285" s="179"/>
      <c r="B285" s="122" t="s">
        <v>241</v>
      </c>
      <c r="C285" s="123"/>
      <c r="D285" s="123"/>
      <c r="E285" s="123"/>
      <c r="F285" s="123"/>
      <c r="G285" s="124"/>
      <c r="H285" s="38"/>
      <c r="I285" s="38"/>
      <c r="J285" s="39"/>
      <c r="K285" s="40"/>
    </row>
    <row r="286" spans="1:11" x14ac:dyDescent="0.25">
      <c r="A286" s="29" t="s">
        <v>0</v>
      </c>
      <c r="B286" s="30" t="s">
        <v>1</v>
      </c>
      <c r="C286" s="31" t="s">
        <v>2</v>
      </c>
      <c r="D286" s="125" t="s">
        <v>3</v>
      </c>
      <c r="E286" s="126"/>
      <c r="F286" s="126"/>
      <c r="G286" s="127"/>
      <c r="H286" s="119" t="s">
        <v>4</v>
      </c>
      <c r="I286" s="336"/>
      <c r="J286" s="336"/>
      <c r="K286" s="337"/>
    </row>
    <row r="287" spans="1:11" x14ac:dyDescent="0.25">
      <c r="A287" s="177">
        <v>40</v>
      </c>
      <c r="B287" s="32">
        <f>VLOOKUP(A287,'[1]LISTA DE INSUMOS'!$A$1:$F$51,6,FALSE)</f>
        <v>2</v>
      </c>
      <c r="C287" s="32" t="str">
        <f>VLOOKUP(A287,'[1]LISTA DE INSUMOS'!$A$1:$F$51,3,FALSE)</f>
        <v>PIEZA</v>
      </c>
      <c r="D287" s="128" t="str">
        <f>VLOOKUP(A287,'[1]LISTA DE INSUMOS'!$A$1:$F$51,2,FALSE)</f>
        <v>SODADURA AL FRIO (GRIS)</v>
      </c>
      <c r="E287" s="129"/>
      <c r="F287" s="129"/>
      <c r="G287" s="130"/>
      <c r="H287" s="131" t="s">
        <v>127</v>
      </c>
      <c r="I287" s="345"/>
      <c r="J287" s="345"/>
      <c r="K287" s="350"/>
    </row>
    <row r="288" spans="1:11" ht="36" customHeight="1" x14ac:dyDescent="0.25">
      <c r="A288" s="178"/>
      <c r="B288" s="116" t="s">
        <v>5</v>
      </c>
      <c r="C288" s="117"/>
      <c r="D288" s="117"/>
      <c r="E288" s="117"/>
      <c r="F288" s="117"/>
      <c r="G288" s="118"/>
      <c r="H288" s="134" t="s">
        <v>128</v>
      </c>
      <c r="I288" s="347"/>
      <c r="J288" s="138" t="s">
        <v>6</v>
      </c>
      <c r="K288" s="350"/>
    </row>
    <row r="289" spans="1:11" ht="48.75" customHeight="1" x14ac:dyDescent="0.25">
      <c r="A289" s="178"/>
      <c r="B289" s="116" t="s">
        <v>7</v>
      </c>
      <c r="C289" s="117"/>
      <c r="D289" s="117"/>
      <c r="E289" s="117"/>
      <c r="F289" s="117"/>
      <c r="G289" s="118"/>
      <c r="H289" s="348"/>
      <c r="I289" s="349"/>
      <c r="J289" s="33" t="s">
        <v>8</v>
      </c>
      <c r="K289" s="34" t="s">
        <v>9</v>
      </c>
    </row>
    <row r="290" spans="1:11" ht="93.75" customHeight="1" x14ac:dyDescent="0.25">
      <c r="A290" s="178"/>
      <c r="B290" s="122" t="s">
        <v>129</v>
      </c>
      <c r="C290" s="123"/>
      <c r="D290" s="123"/>
      <c r="E290" s="123"/>
      <c r="F290" s="123"/>
      <c r="G290" s="124"/>
      <c r="H290" s="35"/>
      <c r="I290" s="35"/>
      <c r="J290" s="36"/>
      <c r="K290" s="37"/>
    </row>
    <row r="291" spans="1:11" ht="15" customHeight="1" x14ac:dyDescent="0.25">
      <c r="A291" s="178"/>
      <c r="B291" s="122" t="s">
        <v>242</v>
      </c>
      <c r="C291" s="123"/>
      <c r="D291" s="123"/>
      <c r="E291" s="123"/>
      <c r="F291" s="123"/>
      <c r="G291" s="124"/>
      <c r="H291" s="35"/>
      <c r="I291" s="35"/>
      <c r="J291" s="36"/>
      <c r="K291" s="37"/>
    </row>
    <row r="292" spans="1:11" ht="15" customHeight="1" x14ac:dyDescent="0.25">
      <c r="A292" s="178"/>
      <c r="B292" s="122" t="s">
        <v>243</v>
      </c>
      <c r="C292" s="123"/>
      <c r="D292" s="123"/>
      <c r="E292" s="123"/>
      <c r="F292" s="123"/>
      <c r="G292" s="124"/>
      <c r="H292" s="35"/>
      <c r="I292" s="35"/>
      <c r="J292" s="36"/>
      <c r="K292" s="37"/>
    </row>
    <row r="293" spans="1:11" ht="15.75" customHeight="1" thickBot="1" x14ac:dyDescent="0.3">
      <c r="A293" s="179"/>
      <c r="B293" s="122" t="s">
        <v>244</v>
      </c>
      <c r="C293" s="123"/>
      <c r="D293" s="123"/>
      <c r="E293" s="123"/>
      <c r="F293" s="123"/>
      <c r="G293" s="124"/>
      <c r="H293" s="38"/>
      <c r="I293" s="38"/>
      <c r="J293" s="39"/>
      <c r="K293" s="40"/>
    </row>
    <row r="294" spans="1:11" x14ac:dyDescent="0.25">
      <c r="A294" s="29" t="s">
        <v>0</v>
      </c>
      <c r="B294" s="30" t="s">
        <v>1</v>
      </c>
      <c r="C294" s="31" t="s">
        <v>2</v>
      </c>
      <c r="D294" s="125" t="s">
        <v>3</v>
      </c>
      <c r="E294" s="126"/>
      <c r="F294" s="126"/>
      <c r="G294" s="127"/>
      <c r="H294" s="119" t="s">
        <v>4</v>
      </c>
      <c r="I294" s="336"/>
      <c r="J294" s="336"/>
      <c r="K294" s="337"/>
    </row>
    <row r="295" spans="1:11" ht="34.5" customHeight="1" x14ac:dyDescent="0.25">
      <c r="A295" s="177">
        <v>41</v>
      </c>
      <c r="B295" s="32">
        <v>1</v>
      </c>
      <c r="C295" s="32" t="str">
        <f>VLOOKUP(A295,'[1]LISTA DE INSUMOS'!$A$1:$F$51,3,FALSE)</f>
        <v>PIEZA</v>
      </c>
      <c r="D295" s="128" t="str">
        <f>VLOOKUP(A295,'[1]LISTA DE INSUMOS'!$A$1:$F$51,2,FALSE)</f>
        <v>SODADURA AL FRIO PARA PVC (TRANSPARENTE)</v>
      </c>
      <c r="E295" s="129"/>
      <c r="F295" s="129"/>
      <c r="G295" s="130"/>
      <c r="H295" s="131" t="s">
        <v>127</v>
      </c>
      <c r="I295" s="345"/>
      <c r="J295" s="345"/>
      <c r="K295" s="350"/>
    </row>
    <row r="296" spans="1:11" ht="33.75" customHeight="1" x14ac:dyDescent="0.25">
      <c r="A296" s="178"/>
      <c r="B296" s="116" t="s">
        <v>5</v>
      </c>
      <c r="C296" s="117"/>
      <c r="D296" s="117"/>
      <c r="E296" s="117"/>
      <c r="F296" s="117"/>
      <c r="G296" s="118"/>
      <c r="H296" s="134" t="s">
        <v>128</v>
      </c>
      <c r="I296" s="347"/>
      <c r="J296" s="138" t="s">
        <v>6</v>
      </c>
      <c r="K296" s="350"/>
    </row>
    <row r="297" spans="1:11" ht="39.75" customHeight="1" x14ac:dyDescent="0.25">
      <c r="A297" s="178"/>
      <c r="B297" s="116" t="s">
        <v>7</v>
      </c>
      <c r="C297" s="117"/>
      <c r="D297" s="117"/>
      <c r="E297" s="117"/>
      <c r="F297" s="117"/>
      <c r="G297" s="118"/>
      <c r="H297" s="348"/>
      <c r="I297" s="349"/>
      <c r="J297" s="33" t="s">
        <v>8</v>
      </c>
      <c r="K297" s="34" t="s">
        <v>9</v>
      </c>
    </row>
    <row r="298" spans="1:11" ht="87.75" customHeight="1" x14ac:dyDescent="0.25">
      <c r="A298" s="178"/>
      <c r="B298" s="122" t="s">
        <v>129</v>
      </c>
      <c r="C298" s="123"/>
      <c r="D298" s="123"/>
      <c r="E298" s="123"/>
      <c r="F298" s="123"/>
      <c r="G298" s="124"/>
      <c r="H298" s="35"/>
      <c r="I298" s="35"/>
      <c r="J298" s="36"/>
      <c r="K298" s="37"/>
    </row>
    <row r="299" spans="1:11" ht="15" customHeight="1" x14ac:dyDescent="0.25">
      <c r="A299" s="178"/>
      <c r="B299" s="122" t="s">
        <v>245</v>
      </c>
      <c r="C299" s="123"/>
      <c r="D299" s="123"/>
      <c r="E299" s="123"/>
      <c r="F299" s="123"/>
      <c r="G299" s="124"/>
      <c r="H299" s="35"/>
      <c r="I299" s="35"/>
      <c r="J299" s="36"/>
      <c r="K299" s="37"/>
    </row>
    <row r="300" spans="1:11" ht="15" customHeight="1" x14ac:dyDescent="0.25">
      <c r="A300" s="178"/>
      <c r="B300" s="122" t="s">
        <v>246</v>
      </c>
      <c r="C300" s="123"/>
      <c r="D300" s="123"/>
      <c r="E300" s="123"/>
      <c r="F300" s="123"/>
      <c r="G300" s="124"/>
      <c r="H300" s="35"/>
      <c r="I300" s="35"/>
      <c r="J300" s="36"/>
      <c r="K300" s="37"/>
    </row>
    <row r="301" spans="1:11" ht="15.75" customHeight="1" thickBot="1" x14ac:dyDescent="0.3">
      <c r="A301" s="179"/>
      <c r="B301" s="122" t="s">
        <v>244</v>
      </c>
      <c r="C301" s="123"/>
      <c r="D301" s="123"/>
      <c r="E301" s="123"/>
      <c r="F301" s="123"/>
      <c r="G301" s="124"/>
      <c r="H301" s="38"/>
      <c r="I301" s="38"/>
      <c r="J301" s="39"/>
      <c r="K301" s="40"/>
    </row>
    <row r="302" spans="1:11" x14ac:dyDescent="0.25">
      <c r="A302" s="29" t="s">
        <v>0</v>
      </c>
      <c r="B302" s="30" t="s">
        <v>1</v>
      </c>
      <c r="C302" s="31" t="s">
        <v>2</v>
      </c>
      <c r="D302" s="125" t="s">
        <v>3</v>
      </c>
      <c r="E302" s="126"/>
      <c r="F302" s="126"/>
      <c r="G302" s="127"/>
      <c r="H302" s="119" t="s">
        <v>4</v>
      </c>
      <c r="I302" s="336"/>
      <c r="J302" s="336"/>
      <c r="K302" s="337"/>
    </row>
    <row r="303" spans="1:11" x14ac:dyDescent="0.25">
      <c r="A303" s="177">
        <v>42</v>
      </c>
      <c r="B303" s="32">
        <f>VLOOKUP(A303,'[1]LISTA DE INSUMOS'!$A$1:$F$51,6,FALSE)</f>
        <v>1</v>
      </c>
      <c r="C303" s="32" t="str">
        <f>VLOOKUP(A303,'[1]LISTA DE INSUMOS'!$A$1:$F$51,3,FALSE)</f>
        <v>PIEZA</v>
      </c>
      <c r="D303" s="128" t="str">
        <f>VLOOKUP(A303,'[1]LISTA DE INSUMOS'!$A$1:$F$51,2,FALSE)</f>
        <v>SOLDADURA AL FRIO PARA METAL (NEGRO)</v>
      </c>
      <c r="E303" s="129"/>
      <c r="F303" s="129"/>
      <c r="G303" s="130"/>
      <c r="H303" s="131" t="s">
        <v>127</v>
      </c>
      <c r="I303" s="345"/>
      <c r="J303" s="345"/>
      <c r="K303" s="350"/>
    </row>
    <row r="304" spans="1:11" ht="37.5" customHeight="1" x14ac:dyDescent="0.25">
      <c r="A304" s="178"/>
      <c r="B304" s="116" t="s">
        <v>5</v>
      </c>
      <c r="C304" s="117"/>
      <c r="D304" s="117"/>
      <c r="E304" s="117"/>
      <c r="F304" s="117"/>
      <c r="G304" s="118"/>
      <c r="H304" s="134" t="s">
        <v>128</v>
      </c>
      <c r="I304" s="347"/>
      <c r="J304" s="138" t="s">
        <v>6</v>
      </c>
      <c r="K304" s="350"/>
    </row>
    <row r="305" spans="1:11" ht="35.25" customHeight="1" x14ac:dyDescent="0.25">
      <c r="A305" s="178"/>
      <c r="B305" s="116" t="s">
        <v>7</v>
      </c>
      <c r="C305" s="117"/>
      <c r="D305" s="117"/>
      <c r="E305" s="117"/>
      <c r="F305" s="117"/>
      <c r="G305" s="118"/>
      <c r="H305" s="348"/>
      <c r="I305" s="349"/>
      <c r="J305" s="33" t="s">
        <v>8</v>
      </c>
      <c r="K305" s="34" t="s">
        <v>9</v>
      </c>
    </row>
    <row r="306" spans="1:11" ht="81.75" customHeight="1" x14ac:dyDescent="0.25">
      <c r="A306" s="178"/>
      <c r="B306" s="122" t="s">
        <v>129</v>
      </c>
      <c r="C306" s="123"/>
      <c r="D306" s="123"/>
      <c r="E306" s="123"/>
      <c r="F306" s="123"/>
      <c r="G306" s="124"/>
      <c r="H306" s="35"/>
      <c r="I306" s="35"/>
      <c r="J306" s="36"/>
      <c r="K306" s="37"/>
    </row>
    <row r="307" spans="1:11" ht="15" customHeight="1" x14ac:dyDescent="0.25">
      <c r="A307" s="178"/>
      <c r="B307" s="122" t="s">
        <v>247</v>
      </c>
      <c r="C307" s="123"/>
      <c r="D307" s="123"/>
      <c r="E307" s="123"/>
      <c r="F307" s="123"/>
      <c r="G307" s="124"/>
      <c r="H307" s="35"/>
      <c r="I307" s="35"/>
      <c r="J307" s="36"/>
      <c r="K307" s="37"/>
    </row>
    <row r="308" spans="1:11" ht="15" customHeight="1" x14ac:dyDescent="0.25">
      <c r="A308" s="178"/>
      <c r="B308" s="122" t="s">
        <v>248</v>
      </c>
      <c r="C308" s="123"/>
      <c r="D308" s="123"/>
      <c r="E308" s="123"/>
      <c r="F308" s="123"/>
      <c r="G308" s="124"/>
      <c r="H308" s="35"/>
      <c r="I308" s="35"/>
      <c r="J308" s="36"/>
      <c r="K308" s="37"/>
    </row>
    <row r="309" spans="1:11" ht="15.75" customHeight="1" thickBot="1" x14ac:dyDescent="0.3">
      <c r="A309" s="179"/>
      <c r="B309" s="122" t="s">
        <v>244</v>
      </c>
      <c r="C309" s="123"/>
      <c r="D309" s="123"/>
      <c r="E309" s="123"/>
      <c r="F309" s="123"/>
      <c r="G309" s="124"/>
      <c r="H309" s="38"/>
      <c r="I309" s="38"/>
      <c r="J309" s="39"/>
      <c r="K309" s="40"/>
    </row>
    <row r="310" spans="1:11" x14ac:dyDescent="0.25">
      <c r="A310" s="29" t="s">
        <v>0</v>
      </c>
      <c r="B310" s="30" t="s">
        <v>1</v>
      </c>
      <c r="C310" s="31" t="s">
        <v>2</v>
      </c>
      <c r="D310" s="125" t="s">
        <v>3</v>
      </c>
      <c r="E310" s="126"/>
      <c r="F310" s="126"/>
      <c r="G310" s="127"/>
      <c r="H310" s="119" t="s">
        <v>4</v>
      </c>
      <c r="I310" s="336"/>
      <c r="J310" s="336"/>
      <c r="K310" s="337"/>
    </row>
    <row r="311" spans="1:11" x14ac:dyDescent="0.25">
      <c r="A311" s="177">
        <v>49</v>
      </c>
      <c r="B311" s="32">
        <f>VLOOKUP(A311,'[1]LISTA DE INSUMOS'!$A$1:$F$51,6,FALSE)</f>
        <v>40</v>
      </c>
      <c r="C311" s="32" t="str">
        <f>VLOOKUP(A311,'[1]LISTA DE INSUMOS'!$A$1:$F$51,3,FALSE)</f>
        <v>PIEZA</v>
      </c>
      <c r="D311" s="128" t="str">
        <f>VLOOKUP(A311,'[1]LISTA DE INSUMOS'!$A$1:$F$51,2,FALSE)</f>
        <v>TORNILLOS P/ CAMILLAS</v>
      </c>
      <c r="E311" s="129"/>
      <c r="F311" s="129"/>
      <c r="G311" s="130"/>
      <c r="H311" s="131" t="s">
        <v>127</v>
      </c>
      <c r="I311" s="345"/>
      <c r="J311" s="345"/>
      <c r="K311" s="350"/>
    </row>
    <row r="312" spans="1:11" ht="33.75" customHeight="1" x14ac:dyDescent="0.25">
      <c r="A312" s="178"/>
      <c r="B312" s="116" t="s">
        <v>5</v>
      </c>
      <c r="C312" s="117"/>
      <c r="D312" s="117"/>
      <c r="E312" s="117"/>
      <c r="F312" s="117"/>
      <c r="G312" s="118"/>
      <c r="H312" s="134" t="s">
        <v>128</v>
      </c>
      <c r="I312" s="347"/>
      <c r="J312" s="138" t="s">
        <v>6</v>
      </c>
      <c r="K312" s="350"/>
    </row>
    <row r="313" spans="1:11" ht="51" customHeight="1" x14ac:dyDescent="0.25">
      <c r="A313" s="178"/>
      <c r="B313" s="116" t="s">
        <v>7</v>
      </c>
      <c r="C313" s="117"/>
      <c r="D313" s="117"/>
      <c r="E313" s="117"/>
      <c r="F313" s="117"/>
      <c r="G313" s="118"/>
      <c r="H313" s="348"/>
      <c r="I313" s="349"/>
      <c r="J313" s="33" t="s">
        <v>8</v>
      </c>
      <c r="K313" s="34" t="s">
        <v>9</v>
      </c>
    </row>
    <row r="314" spans="1:11" ht="78.75" customHeight="1" x14ac:dyDescent="0.25">
      <c r="A314" s="178"/>
      <c r="B314" s="122" t="s">
        <v>129</v>
      </c>
      <c r="C314" s="123"/>
      <c r="D314" s="123"/>
      <c r="E314" s="123"/>
      <c r="F314" s="123"/>
      <c r="G314" s="124"/>
      <c r="H314" s="35"/>
      <c r="I314" s="35"/>
      <c r="J314" s="36"/>
      <c r="K314" s="37"/>
    </row>
    <row r="315" spans="1:11" ht="15" customHeight="1" x14ac:dyDescent="0.25">
      <c r="A315" s="178"/>
      <c r="B315" s="122" t="s">
        <v>249</v>
      </c>
      <c r="C315" s="123"/>
      <c r="D315" s="123"/>
      <c r="E315" s="123"/>
      <c r="F315" s="123"/>
      <c r="G315" s="124"/>
      <c r="H315" s="35"/>
      <c r="I315" s="35"/>
      <c r="J315" s="36"/>
      <c r="K315" s="37"/>
    </row>
    <row r="316" spans="1:11" ht="15" customHeight="1" x14ac:dyDescent="0.25">
      <c r="A316" s="178"/>
      <c r="B316" s="122" t="s">
        <v>250</v>
      </c>
      <c r="C316" s="123"/>
      <c r="D316" s="123"/>
      <c r="E316" s="123"/>
      <c r="F316" s="123"/>
      <c r="G316" s="124"/>
      <c r="H316" s="35"/>
      <c r="I316" s="35"/>
      <c r="J316" s="36"/>
      <c r="K316" s="37"/>
    </row>
    <row r="317" spans="1:11" ht="15.75" customHeight="1" thickBot="1" x14ac:dyDescent="0.3">
      <c r="A317" s="179"/>
      <c r="B317" s="122" t="s">
        <v>218</v>
      </c>
      <c r="C317" s="123"/>
      <c r="D317" s="123"/>
      <c r="E317" s="123"/>
      <c r="F317" s="123"/>
      <c r="G317" s="124"/>
      <c r="H317" s="38"/>
      <c r="I317" s="38"/>
      <c r="J317" s="39"/>
      <c r="K317" s="40"/>
    </row>
    <row r="318" spans="1:11" x14ac:dyDescent="0.25">
      <c r="A318" s="29" t="s">
        <v>0</v>
      </c>
      <c r="B318" s="30" t="s">
        <v>1</v>
      </c>
      <c r="C318" s="31" t="s">
        <v>2</v>
      </c>
      <c r="D318" s="125" t="s">
        <v>3</v>
      </c>
      <c r="E318" s="126"/>
      <c r="F318" s="126"/>
      <c r="G318" s="127"/>
      <c r="H318" s="119" t="s">
        <v>4</v>
      </c>
      <c r="I318" s="336"/>
      <c r="J318" s="336"/>
      <c r="K318" s="337"/>
    </row>
    <row r="319" spans="1:11" x14ac:dyDescent="0.25">
      <c r="A319" s="177">
        <v>50</v>
      </c>
      <c r="B319" s="32">
        <f>VLOOKUP(A319,'[1]LISTA DE INSUMOS'!$A$1:$F$56,6,FALSE)</f>
        <v>6</v>
      </c>
      <c r="C319" s="32" t="str">
        <f>VLOOKUP(A319,'[1]LISTA DE INSUMOS'!$A$1:$F$56,3,FALSE)</f>
        <v>PIEZA</v>
      </c>
      <c r="D319" s="128" t="str">
        <f>VLOOKUP(A319,'[1]LISTA DE INSUMOS'!$A$1:$F$56,2,FALSE)</f>
        <v>LIMPIADOR FRANELA</v>
      </c>
      <c r="E319" s="129"/>
      <c r="F319" s="129"/>
      <c r="G319" s="130"/>
      <c r="H319" s="131" t="s">
        <v>127</v>
      </c>
      <c r="I319" s="345"/>
      <c r="J319" s="345"/>
      <c r="K319" s="350"/>
    </row>
    <row r="320" spans="1:11" ht="36.75" customHeight="1" x14ac:dyDescent="0.25">
      <c r="A320" s="178"/>
      <c r="B320" s="116" t="s">
        <v>5</v>
      </c>
      <c r="C320" s="117"/>
      <c r="D320" s="117"/>
      <c r="E320" s="117"/>
      <c r="F320" s="117"/>
      <c r="G320" s="118"/>
      <c r="H320" s="134" t="s">
        <v>128</v>
      </c>
      <c r="I320" s="347"/>
      <c r="J320" s="138" t="s">
        <v>6</v>
      </c>
      <c r="K320" s="350"/>
    </row>
    <row r="321" spans="1:11" ht="39" customHeight="1" x14ac:dyDescent="0.25">
      <c r="A321" s="178"/>
      <c r="B321" s="116" t="s">
        <v>7</v>
      </c>
      <c r="C321" s="117"/>
      <c r="D321" s="117"/>
      <c r="E321" s="117"/>
      <c r="F321" s="117"/>
      <c r="G321" s="118"/>
      <c r="H321" s="348"/>
      <c r="I321" s="349"/>
      <c r="J321" s="33" t="s">
        <v>8</v>
      </c>
      <c r="K321" s="34" t="s">
        <v>9</v>
      </c>
    </row>
    <row r="322" spans="1:11" ht="69" customHeight="1" x14ac:dyDescent="0.25">
      <c r="A322" s="178"/>
      <c r="B322" s="122" t="s">
        <v>129</v>
      </c>
      <c r="C322" s="123"/>
      <c r="D322" s="123"/>
      <c r="E322" s="123"/>
      <c r="F322" s="123"/>
      <c r="G322" s="124"/>
      <c r="H322" s="35"/>
      <c r="I322" s="35"/>
      <c r="J322" s="36"/>
      <c r="K322" s="37"/>
    </row>
    <row r="323" spans="1:11" ht="15" customHeight="1" x14ac:dyDescent="0.25">
      <c r="A323" s="178"/>
      <c r="B323" s="122" t="s">
        <v>251</v>
      </c>
      <c r="C323" s="123"/>
      <c r="D323" s="123"/>
      <c r="E323" s="123"/>
      <c r="F323" s="123"/>
      <c r="G323" s="124"/>
      <c r="H323" s="35"/>
      <c r="I323" s="35"/>
      <c r="J323" s="36"/>
      <c r="K323" s="37"/>
    </row>
    <row r="324" spans="1:11" ht="15" customHeight="1" x14ac:dyDescent="0.25">
      <c r="A324" s="178"/>
      <c r="B324" s="122" t="s">
        <v>252</v>
      </c>
      <c r="C324" s="123"/>
      <c r="D324" s="123"/>
      <c r="E324" s="123"/>
      <c r="F324" s="123"/>
      <c r="G324" s="124"/>
      <c r="H324" s="35"/>
      <c r="I324" s="35"/>
      <c r="J324" s="36"/>
      <c r="K324" s="37"/>
    </row>
    <row r="325" spans="1:11" ht="15.75" customHeight="1" thickBot="1" x14ac:dyDescent="0.3">
      <c r="A325" s="178"/>
      <c r="B325" s="122" t="s">
        <v>253</v>
      </c>
      <c r="C325" s="123"/>
      <c r="D325" s="123"/>
      <c r="E325" s="123"/>
      <c r="F325" s="123"/>
      <c r="G325" s="124"/>
      <c r="H325" s="43"/>
      <c r="I325" s="43"/>
      <c r="J325" s="41"/>
      <c r="K325" s="42"/>
    </row>
    <row r="326" spans="1:11" x14ac:dyDescent="0.25">
      <c r="A326" s="29" t="s">
        <v>0</v>
      </c>
      <c r="B326" s="30" t="s">
        <v>1</v>
      </c>
      <c r="C326" s="31" t="s">
        <v>2</v>
      </c>
      <c r="D326" s="125" t="s">
        <v>3</v>
      </c>
      <c r="E326" s="126"/>
      <c r="F326" s="126"/>
      <c r="G326" s="127"/>
      <c r="H326" s="119" t="s">
        <v>4</v>
      </c>
      <c r="I326" s="336"/>
      <c r="J326" s="336"/>
      <c r="K326" s="337"/>
    </row>
    <row r="327" spans="1:11" x14ac:dyDescent="0.25">
      <c r="A327" s="177">
        <v>51</v>
      </c>
      <c r="B327" s="32">
        <f>VLOOKUP(A327,'[1]LISTA DE INSUMOS'!$A$1:$F$56,6,FALSE)</f>
        <v>2</v>
      </c>
      <c r="C327" s="32" t="s">
        <v>59</v>
      </c>
      <c r="D327" s="128" t="s">
        <v>254</v>
      </c>
      <c r="E327" s="129"/>
      <c r="F327" s="129"/>
      <c r="G327" s="130"/>
      <c r="H327" s="131" t="s">
        <v>127</v>
      </c>
      <c r="I327" s="345"/>
      <c r="J327" s="345"/>
      <c r="K327" s="350"/>
    </row>
    <row r="328" spans="1:11" ht="31.5" customHeight="1" x14ac:dyDescent="0.25">
      <c r="A328" s="178"/>
      <c r="B328" s="116" t="s">
        <v>5</v>
      </c>
      <c r="C328" s="117"/>
      <c r="D328" s="117"/>
      <c r="E328" s="117"/>
      <c r="F328" s="117"/>
      <c r="G328" s="118"/>
      <c r="H328" s="134" t="s">
        <v>128</v>
      </c>
      <c r="I328" s="347"/>
      <c r="J328" s="138" t="s">
        <v>6</v>
      </c>
      <c r="K328" s="350"/>
    </row>
    <row r="329" spans="1:11" ht="43.5" customHeight="1" x14ac:dyDescent="0.25">
      <c r="A329" s="178"/>
      <c r="B329" s="116" t="s">
        <v>7</v>
      </c>
      <c r="C329" s="117"/>
      <c r="D329" s="117"/>
      <c r="E329" s="117"/>
      <c r="F329" s="117"/>
      <c r="G329" s="118"/>
      <c r="H329" s="348"/>
      <c r="I329" s="349"/>
      <c r="J329" s="33" t="s">
        <v>8</v>
      </c>
      <c r="K329" s="34" t="s">
        <v>9</v>
      </c>
    </row>
    <row r="330" spans="1:11" ht="72.75" customHeight="1" x14ac:dyDescent="0.25">
      <c r="A330" s="178"/>
      <c r="B330" s="122" t="s">
        <v>129</v>
      </c>
      <c r="C330" s="123"/>
      <c r="D330" s="123"/>
      <c r="E330" s="123"/>
      <c r="F330" s="123"/>
      <c r="G330" s="124"/>
      <c r="H330" s="35"/>
      <c r="I330" s="35"/>
      <c r="J330" s="36"/>
      <c r="K330" s="37"/>
    </row>
    <row r="331" spans="1:11" ht="15.75" customHeight="1" x14ac:dyDescent="0.25">
      <c r="A331" s="178"/>
      <c r="B331" s="122" t="s">
        <v>153</v>
      </c>
      <c r="C331" s="123"/>
      <c r="D331" s="123"/>
      <c r="E331" s="123"/>
      <c r="F331" s="123"/>
      <c r="G331" s="124"/>
      <c r="H331" s="35"/>
      <c r="I331" s="35"/>
      <c r="J331" s="36"/>
      <c r="K331" s="37"/>
    </row>
    <row r="332" spans="1:11" ht="15.75" customHeight="1" x14ac:dyDescent="0.25">
      <c r="A332" s="178"/>
      <c r="B332" s="122" t="s">
        <v>154</v>
      </c>
      <c r="C332" s="123"/>
      <c r="D332" s="123"/>
      <c r="E332" s="123"/>
      <c r="F332" s="123"/>
      <c r="G332" s="124"/>
      <c r="H332" s="35"/>
      <c r="I332" s="35"/>
      <c r="J332" s="36"/>
      <c r="K332" s="37"/>
    </row>
    <row r="333" spans="1:11" ht="15.75" customHeight="1" thickBot="1" x14ac:dyDescent="0.3">
      <c r="A333" s="179"/>
      <c r="B333" s="122" t="s">
        <v>155</v>
      </c>
      <c r="C333" s="123"/>
      <c r="D333" s="123"/>
      <c r="E333" s="123"/>
      <c r="F333" s="123"/>
      <c r="G333" s="124"/>
      <c r="H333" s="43"/>
      <c r="I333" s="43"/>
      <c r="J333" s="41"/>
      <c r="K333" s="42"/>
    </row>
    <row r="334" spans="1:11" x14ac:dyDescent="0.25">
      <c r="A334" s="29" t="s">
        <v>0</v>
      </c>
      <c r="B334" s="30" t="s">
        <v>1</v>
      </c>
      <c r="C334" s="31" t="s">
        <v>2</v>
      </c>
      <c r="D334" s="125" t="s">
        <v>3</v>
      </c>
      <c r="E334" s="126"/>
      <c r="F334" s="126"/>
      <c r="G334" s="127"/>
      <c r="H334" s="119" t="s">
        <v>4</v>
      </c>
      <c r="I334" s="336"/>
      <c r="J334" s="336"/>
      <c r="K334" s="337"/>
    </row>
    <row r="335" spans="1:11" ht="15" customHeight="1" x14ac:dyDescent="0.25">
      <c r="A335" s="177">
        <v>52</v>
      </c>
      <c r="B335" s="32">
        <v>10</v>
      </c>
      <c r="C335" s="32" t="str">
        <f>VLOOKUP(A335,'[1]LISTA DE INSUMOS'!$A$1:$F$56,3,FALSE)</f>
        <v>PIEZA</v>
      </c>
      <c r="D335" s="128" t="str">
        <f>VLOOKUP(A335,'[1]LISTA DE INSUMOS'!$A$1:$F$56,2,FALSE)</f>
        <v xml:space="preserve">SAL GRANULADA </v>
      </c>
      <c r="E335" s="129"/>
      <c r="F335" s="129"/>
      <c r="G335" s="130"/>
      <c r="H335" s="131" t="s">
        <v>127</v>
      </c>
      <c r="I335" s="345"/>
      <c r="J335" s="345"/>
      <c r="K335" s="350"/>
    </row>
    <row r="336" spans="1:11" ht="26.25" customHeight="1" x14ac:dyDescent="0.25">
      <c r="A336" s="178"/>
      <c r="B336" s="116" t="s">
        <v>5</v>
      </c>
      <c r="C336" s="117"/>
      <c r="D336" s="117"/>
      <c r="E336" s="117"/>
      <c r="F336" s="117"/>
      <c r="G336" s="118"/>
      <c r="H336" s="134" t="s">
        <v>128</v>
      </c>
      <c r="I336" s="347"/>
      <c r="J336" s="138" t="s">
        <v>6</v>
      </c>
      <c r="K336" s="350"/>
    </row>
    <row r="337" spans="1:11" ht="48" customHeight="1" x14ac:dyDescent="0.25">
      <c r="A337" s="178"/>
      <c r="B337" s="116" t="s">
        <v>7</v>
      </c>
      <c r="C337" s="117"/>
      <c r="D337" s="117"/>
      <c r="E337" s="117"/>
      <c r="F337" s="117"/>
      <c r="G337" s="118"/>
      <c r="H337" s="348"/>
      <c r="I337" s="349"/>
      <c r="J337" s="33" t="s">
        <v>8</v>
      </c>
      <c r="K337" s="34" t="s">
        <v>9</v>
      </c>
    </row>
    <row r="338" spans="1:11" ht="105" customHeight="1" x14ac:dyDescent="0.25">
      <c r="A338" s="178"/>
      <c r="B338" s="122" t="s">
        <v>129</v>
      </c>
      <c r="C338" s="123"/>
      <c r="D338" s="123"/>
      <c r="E338" s="123"/>
      <c r="F338" s="123"/>
      <c r="G338" s="124"/>
      <c r="H338" s="35"/>
      <c r="I338" s="35"/>
      <c r="J338" s="36"/>
      <c r="K338" s="37"/>
    </row>
    <row r="339" spans="1:11" ht="15" customHeight="1" x14ac:dyDescent="0.25">
      <c r="A339" s="178"/>
      <c r="B339" s="122" t="s">
        <v>255</v>
      </c>
      <c r="C339" s="123"/>
      <c r="D339" s="123"/>
      <c r="E339" s="123"/>
      <c r="F339" s="123"/>
      <c r="G339" s="124"/>
      <c r="H339" s="35"/>
      <c r="I339" s="35"/>
      <c r="J339" s="36"/>
      <c r="K339" s="37"/>
    </row>
    <row r="340" spans="1:11" ht="15" customHeight="1" x14ac:dyDescent="0.25">
      <c r="A340" s="178"/>
      <c r="B340" s="122" t="s">
        <v>256</v>
      </c>
      <c r="C340" s="123"/>
      <c r="D340" s="123"/>
      <c r="E340" s="123"/>
      <c r="F340" s="123"/>
      <c r="G340" s="124"/>
      <c r="H340" s="35"/>
      <c r="I340" s="35"/>
      <c r="J340" s="36"/>
      <c r="K340" s="37"/>
    </row>
    <row r="341" spans="1:11" ht="15.75" customHeight="1" thickBot="1" x14ac:dyDescent="0.3">
      <c r="A341" s="178"/>
      <c r="B341" s="122" t="s">
        <v>257</v>
      </c>
      <c r="C341" s="123"/>
      <c r="D341" s="123"/>
      <c r="E341" s="123"/>
      <c r="F341" s="123"/>
      <c r="G341" s="124"/>
      <c r="H341" s="43"/>
      <c r="I341" s="43"/>
      <c r="J341" s="41"/>
      <c r="K341" s="42"/>
    </row>
    <row r="342" spans="1:11" x14ac:dyDescent="0.25">
      <c r="A342" s="29" t="s">
        <v>0</v>
      </c>
      <c r="B342" s="30" t="s">
        <v>1</v>
      </c>
      <c r="C342" s="31" t="s">
        <v>2</v>
      </c>
      <c r="D342" s="125" t="s">
        <v>3</v>
      </c>
      <c r="E342" s="126"/>
      <c r="F342" s="126"/>
      <c r="G342" s="127"/>
      <c r="H342" s="119" t="s">
        <v>4</v>
      </c>
      <c r="I342" s="336"/>
      <c r="J342" s="336"/>
      <c r="K342" s="337"/>
    </row>
    <row r="343" spans="1:11" x14ac:dyDescent="0.25">
      <c r="A343" s="177">
        <v>53</v>
      </c>
      <c r="B343" s="32">
        <f>VLOOKUP(A343,'[1]LISTA DE INSUMOS'!$A$1:$F$56,6,FALSE)</f>
        <v>2</v>
      </c>
      <c r="C343" s="32" t="str">
        <f>VLOOKUP(A343,'[1]LISTA DE INSUMOS'!$A$1:$F$56,3,FALSE)</f>
        <v>PIEZA</v>
      </c>
      <c r="D343" s="128" t="str">
        <f>VLOOKUP(A343,'[1]LISTA DE INSUMOS'!$A$1:$F$56,2,FALSE)</f>
        <v>ALMOHADILLA DE SILICONA CON AISLAMIENTO</v>
      </c>
      <c r="E343" s="129"/>
      <c r="F343" s="129"/>
      <c r="G343" s="130"/>
      <c r="H343" s="131" t="s">
        <v>127</v>
      </c>
      <c r="I343" s="345"/>
      <c r="J343" s="345"/>
      <c r="K343" s="350"/>
    </row>
    <row r="344" spans="1:11" ht="30" customHeight="1" x14ac:dyDescent="0.25">
      <c r="A344" s="178"/>
      <c r="B344" s="116" t="s">
        <v>5</v>
      </c>
      <c r="C344" s="117"/>
      <c r="D344" s="117"/>
      <c r="E344" s="117"/>
      <c r="F344" s="117"/>
      <c r="G344" s="118"/>
      <c r="H344" s="134" t="s">
        <v>128</v>
      </c>
      <c r="I344" s="347"/>
      <c r="J344" s="138" t="s">
        <v>6</v>
      </c>
      <c r="K344" s="350"/>
    </row>
    <row r="345" spans="1:11" ht="55.5" customHeight="1" x14ac:dyDescent="0.25">
      <c r="A345" s="178"/>
      <c r="B345" s="116" t="s">
        <v>7</v>
      </c>
      <c r="C345" s="117"/>
      <c r="D345" s="117"/>
      <c r="E345" s="117"/>
      <c r="F345" s="117"/>
      <c r="G345" s="118"/>
      <c r="H345" s="348"/>
      <c r="I345" s="349"/>
      <c r="J345" s="33" t="s">
        <v>8</v>
      </c>
      <c r="K345" s="34" t="s">
        <v>9</v>
      </c>
    </row>
    <row r="346" spans="1:11" ht="93" customHeight="1" x14ac:dyDescent="0.25">
      <c r="A346" s="178"/>
      <c r="B346" s="122" t="s">
        <v>129</v>
      </c>
      <c r="C346" s="123"/>
      <c r="D346" s="123"/>
      <c r="E346" s="123"/>
      <c r="F346" s="123"/>
      <c r="G346" s="124"/>
      <c r="H346" s="35"/>
      <c r="I346" s="35"/>
      <c r="J346" s="36"/>
      <c r="K346" s="37"/>
    </row>
    <row r="347" spans="1:11" ht="15" customHeight="1" x14ac:dyDescent="0.25">
      <c r="A347" s="178"/>
      <c r="B347" s="122" t="s">
        <v>258</v>
      </c>
      <c r="C347" s="123"/>
      <c r="D347" s="123"/>
      <c r="E347" s="123"/>
      <c r="F347" s="123"/>
      <c r="G347" s="124"/>
      <c r="H347" s="35"/>
      <c r="I347" s="35"/>
      <c r="J347" s="36"/>
      <c r="K347" s="37"/>
    </row>
    <row r="348" spans="1:11" ht="15" customHeight="1" x14ac:dyDescent="0.25">
      <c r="A348" s="178"/>
      <c r="B348" s="122" t="s">
        <v>259</v>
      </c>
      <c r="C348" s="123"/>
      <c r="D348" s="123"/>
      <c r="E348" s="123"/>
      <c r="F348" s="123"/>
      <c r="G348" s="124"/>
      <c r="H348" s="35"/>
      <c r="I348" s="35"/>
      <c r="J348" s="36"/>
      <c r="K348" s="37"/>
    </row>
    <row r="349" spans="1:11" ht="15.75" customHeight="1" thickBot="1" x14ac:dyDescent="0.3">
      <c r="A349" s="178"/>
      <c r="B349" s="122" t="s">
        <v>260</v>
      </c>
      <c r="C349" s="123"/>
      <c r="D349" s="123"/>
      <c r="E349" s="123"/>
      <c r="F349" s="123"/>
      <c r="G349" s="124"/>
      <c r="H349" s="43"/>
      <c r="I349" s="43"/>
      <c r="J349" s="41"/>
      <c r="K349" s="42"/>
    </row>
    <row r="350" spans="1:11" ht="15.75" thickTop="1" x14ac:dyDescent="0.25">
      <c r="A350" s="55" t="s">
        <v>0</v>
      </c>
      <c r="B350" s="30" t="s">
        <v>1</v>
      </c>
      <c r="C350" s="31" t="s">
        <v>2</v>
      </c>
      <c r="D350" s="125" t="s">
        <v>3</v>
      </c>
      <c r="E350" s="126"/>
      <c r="F350" s="126"/>
      <c r="G350" s="127"/>
      <c r="H350" s="164" t="s">
        <v>4</v>
      </c>
      <c r="I350" s="334"/>
      <c r="J350" s="334"/>
      <c r="K350" s="335"/>
    </row>
    <row r="351" spans="1:11" ht="33" customHeight="1" x14ac:dyDescent="0.25">
      <c r="A351" s="174">
        <v>54</v>
      </c>
      <c r="B351" s="32">
        <f>VLOOKUP(A351,'[1]LISTA DE INSUMOS'!$A$1:$F$56,6,FALSE)</f>
        <v>4</v>
      </c>
      <c r="C351" s="32" t="str">
        <f>VLOOKUP(A351,'[1]LISTA DE INSUMOS'!$A$1:$F$56,3,FALSE)</f>
        <v>PIEZA</v>
      </c>
      <c r="D351" s="128" t="str">
        <f>VLOOKUP(A351,'[1]LISTA DE INSUMOS'!$A$1:$F$56,2,FALSE)</f>
        <v>SELLANTE SILICONADO</v>
      </c>
      <c r="E351" s="129"/>
      <c r="F351" s="129"/>
      <c r="G351" s="130"/>
      <c r="H351" s="131" t="s">
        <v>127</v>
      </c>
      <c r="I351" s="345"/>
      <c r="J351" s="345"/>
      <c r="K351" s="346"/>
    </row>
    <row r="352" spans="1:11" ht="29.25" customHeight="1" x14ac:dyDescent="0.25">
      <c r="A352" s="175"/>
      <c r="B352" s="116" t="s">
        <v>5</v>
      </c>
      <c r="C352" s="117"/>
      <c r="D352" s="117"/>
      <c r="E352" s="117"/>
      <c r="F352" s="117"/>
      <c r="G352" s="118"/>
      <c r="H352" s="134" t="s">
        <v>128</v>
      </c>
      <c r="I352" s="347"/>
      <c r="J352" s="138" t="s">
        <v>6</v>
      </c>
      <c r="K352" s="346"/>
    </row>
    <row r="353" spans="1:11" ht="39" customHeight="1" x14ac:dyDescent="0.25">
      <c r="A353" s="175"/>
      <c r="B353" s="116" t="s">
        <v>7</v>
      </c>
      <c r="C353" s="117"/>
      <c r="D353" s="117"/>
      <c r="E353" s="117"/>
      <c r="F353" s="117"/>
      <c r="G353" s="118"/>
      <c r="H353" s="348"/>
      <c r="I353" s="349"/>
      <c r="J353" s="33" t="s">
        <v>8</v>
      </c>
      <c r="K353" s="56" t="s">
        <v>9</v>
      </c>
    </row>
    <row r="354" spans="1:11" ht="73.5" customHeight="1" x14ac:dyDescent="0.25">
      <c r="A354" s="175"/>
      <c r="B354" s="122" t="s">
        <v>129</v>
      </c>
      <c r="C354" s="123"/>
      <c r="D354" s="123"/>
      <c r="E354" s="123"/>
      <c r="F354" s="123"/>
      <c r="G354" s="124"/>
      <c r="H354" s="35"/>
      <c r="I354" s="35"/>
      <c r="J354" s="36"/>
      <c r="K354" s="57"/>
    </row>
    <row r="355" spans="1:11" ht="15" customHeight="1" x14ac:dyDescent="0.25">
      <c r="A355" s="175"/>
      <c r="B355" s="122" t="s">
        <v>261</v>
      </c>
      <c r="C355" s="123"/>
      <c r="D355" s="123"/>
      <c r="E355" s="123"/>
      <c r="F355" s="123"/>
      <c r="G355" s="124"/>
      <c r="H355" s="35"/>
      <c r="I355" s="35"/>
      <c r="J355" s="36"/>
      <c r="K355" s="57"/>
    </row>
    <row r="356" spans="1:11" ht="15" customHeight="1" x14ac:dyDescent="0.25">
      <c r="A356" s="175"/>
      <c r="B356" s="122" t="s">
        <v>262</v>
      </c>
      <c r="C356" s="123"/>
      <c r="D356" s="123"/>
      <c r="E356" s="123"/>
      <c r="F356" s="123"/>
      <c r="G356" s="124"/>
      <c r="H356" s="35"/>
      <c r="I356" s="35"/>
      <c r="J356" s="36"/>
      <c r="K356" s="57"/>
    </row>
    <row r="357" spans="1:11" ht="15.75" customHeight="1" thickBot="1" x14ac:dyDescent="0.3">
      <c r="A357" s="176"/>
      <c r="B357" s="122" t="s">
        <v>263</v>
      </c>
      <c r="C357" s="123"/>
      <c r="D357" s="123"/>
      <c r="E357" s="123"/>
      <c r="F357" s="123"/>
      <c r="G357" s="124"/>
      <c r="H357" s="43"/>
      <c r="I357" s="43"/>
      <c r="J357" s="41"/>
      <c r="K357" s="62"/>
    </row>
    <row r="358" spans="1:11" ht="15.75" customHeight="1" thickTop="1" x14ac:dyDescent="0.25">
      <c r="A358" s="63" t="s">
        <v>11</v>
      </c>
      <c r="B358" s="116" t="s">
        <v>12</v>
      </c>
      <c r="C358" s="117"/>
      <c r="D358" s="117"/>
      <c r="E358" s="117"/>
      <c r="F358" s="117"/>
      <c r="G358" s="118"/>
      <c r="H358" s="161"/>
      <c r="I358" s="338"/>
      <c r="J358" s="338"/>
      <c r="K358" s="339"/>
    </row>
    <row r="359" spans="1:11" ht="49.5" customHeight="1" thickBot="1" x14ac:dyDescent="0.3">
      <c r="A359" s="64" t="s">
        <v>13</v>
      </c>
      <c r="B359" s="122" t="s">
        <v>264</v>
      </c>
      <c r="C359" s="123"/>
      <c r="D359" s="123"/>
      <c r="E359" s="123"/>
      <c r="F359" s="123"/>
      <c r="G359" s="124"/>
      <c r="H359" s="65"/>
      <c r="I359" s="65"/>
      <c r="J359" s="65"/>
      <c r="K359" s="66"/>
    </row>
    <row r="360" spans="1:11" ht="15" customHeight="1" x14ac:dyDescent="0.25">
      <c r="A360" s="67" t="s">
        <v>16</v>
      </c>
      <c r="B360" s="116" t="s">
        <v>14</v>
      </c>
      <c r="C360" s="117"/>
      <c r="D360" s="117"/>
      <c r="E360" s="117"/>
      <c r="F360" s="117"/>
      <c r="G360" s="118"/>
      <c r="H360" s="119"/>
      <c r="I360" s="336"/>
      <c r="J360" s="336"/>
      <c r="K360" s="337"/>
    </row>
    <row r="361" spans="1:11" ht="45" customHeight="1" thickBot="1" x14ac:dyDescent="0.3">
      <c r="A361" s="64" t="s">
        <v>15</v>
      </c>
      <c r="B361" s="122" t="s">
        <v>265</v>
      </c>
      <c r="C361" s="123"/>
      <c r="D361" s="123"/>
      <c r="E361" s="123"/>
      <c r="F361" s="123"/>
      <c r="G361" s="124"/>
      <c r="H361" s="65"/>
      <c r="I361" s="65"/>
      <c r="J361" s="65"/>
      <c r="K361" s="66"/>
    </row>
  </sheetData>
  <mergeCells count="582">
    <mergeCell ref="H9:K9"/>
    <mergeCell ref="A10:A16"/>
    <mergeCell ref="H10:K10"/>
    <mergeCell ref="H11:I12"/>
    <mergeCell ref="J11:K11"/>
    <mergeCell ref="H1:K1"/>
    <mergeCell ref="A2:A8"/>
    <mergeCell ref="H2:K2"/>
    <mergeCell ref="H3:I4"/>
    <mergeCell ref="J3:K3"/>
    <mergeCell ref="B6:G6"/>
    <mergeCell ref="B7:G7"/>
    <mergeCell ref="B8:G8"/>
    <mergeCell ref="B13:G13"/>
    <mergeCell ref="B14:G14"/>
    <mergeCell ref="B15:G15"/>
    <mergeCell ref="B16:G16"/>
    <mergeCell ref="B11:G11"/>
    <mergeCell ref="B12:G12"/>
    <mergeCell ref="D10:G10"/>
    <mergeCell ref="H21:I21"/>
    <mergeCell ref="H22:I22"/>
    <mergeCell ref="H23:I23"/>
    <mergeCell ref="H24:I24"/>
    <mergeCell ref="H17:K17"/>
    <mergeCell ref="A18:A24"/>
    <mergeCell ref="H18:K18"/>
    <mergeCell ref="H19:I20"/>
    <mergeCell ref="J19:K19"/>
    <mergeCell ref="B19:G19"/>
    <mergeCell ref="D17:G17"/>
    <mergeCell ref="D18:G18"/>
    <mergeCell ref="H34:K34"/>
    <mergeCell ref="A35:A41"/>
    <mergeCell ref="H35:K35"/>
    <mergeCell ref="H36:I37"/>
    <mergeCell ref="J36:K36"/>
    <mergeCell ref="H25:K25"/>
    <mergeCell ref="A26:A33"/>
    <mergeCell ref="H26:K26"/>
    <mergeCell ref="H27:I28"/>
    <mergeCell ref="J27:K27"/>
    <mergeCell ref="B38:G38"/>
    <mergeCell ref="B39:G39"/>
    <mergeCell ref="B40:G40"/>
    <mergeCell ref="B41:G41"/>
    <mergeCell ref="H50:K50"/>
    <mergeCell ref="A51:A58"/>
    <mergeCell ref="H51:K51"/>
    <mergeCell ref="H52:I53"/>
    <mergeCell ref="J52:K52"/>
    <mergeCell ref="H42:K42"/>
    <mergeCell ref="A43:A49"/>
    <mergeCell ref="H43:K43"/>
    <mergeCell ref="H44:I45"/>
    <mergeCell ref="J44:K44"/>
    <mergeCell ref="B44:G44"/>
    <mergeCell ref="B45:G45"/>
    <mergeCell ref="B46:G46"/>
    <mergeCell ref="B47:G47"/>
    <mergeCell ref="B48:G48"/>
    <mergeCell ref="B49:G49"/>
    <mergeCell ref="D42:G42"/>
    <mergeCell ref="D43:G43"/>
    <mergeCell ref="D50:G50"/>
    <mergeCell ref="D51:G51"/>
    <mergeCell ref="B52:G52"/>
    <mergeCell ref="B53:G53"/>
    <mergeCell ref="B54:G54"/>
    <mergeCell ref="B55:G55"/>
    <mergeCell ref="A68:A74"/>
    <mergeCell ref="H68:K68"/>
    <mergeCell ref="H69:I70"/>
    <mergeCell ref="J69:K69"/>
    <mergeCell ref="H59:K59"/>
    <mergeCell ref="A60:A66"/>
    <mergeCell ref="H60:K60"/>
    <mergeCell ref="H61:I62"/>
    <mergeCell ref="J61:K61"/>
    <mergeCell ref="D59:G59"/>
    <mergeCell ref="D60:G60"/>
    <mergeCell ref="B61:G61"/>
    <mergeCell ref="B62:G62"/>
    <mergeCell ref="B63:G63"/>
    <mergeCell ref="B64:G64"/>
    <mergeCell ref="A84:A90"/>
    <mergeCell ref="H84:K84"/>
    <mergeCell ref="H85:I86"/>
    <mergeCell ref="J85:K85"/>
    <mergeCell ref="H75:K75"/>
    <mergeCell ref="A76:A82"/>
    <mergeCell ref="H76:K76"/>
    <mergeCell ref="H77:I78"/>
    <mergeCell ref="J77:K77"/>
    <mergeCell ref="D76:G76"/>
    <mergeCell ref="D84:G84"/>
    <mergeCell ref="B85:G85"/>
    <mergeCell ref="B86:G86"/>
    <mergeCell ref="B87:G87"/>
    <mergeCell ref="B88:G88"/>
    <mergeCell ref="B77:G77"/>
    <mergeCell ref="B78:G78"/>
    <mergeCell ref="B79:G79"/>
    <mergeCell ref="B80:G80"/>
    <mergeCell ref="B81:G81"/>
    <mergeCell ref="B82:G82"/>
    <mergeCell ref="D83:G83"/>
    <mergeCell ref="B89:G89"/>
    <mergeCell ref="B90:G90"/>
    <mergeCell ref="A100:A108"/>
    <mergeCell ref="H100:K100"/>
    <mergeCell ref="H101:I102"/>
    <mergeCell ref="J101:K101"/>
    <mergeCell ref="H99:K99"/>
    <mergeCell ref="B97:G97"/>
    <mergeCell ref="B98:G98"/>
    <mergeCell ref="H91:K91"/>
    <mergeCell ref="A92:A98"/>
    <mergeCell ref="H92:K92"/>
    <mergeCell ref="H93:I94"/>
    <mergeCell ref="J93:K93"/>
    <mergeCell ref="D92:G92"/>
    <mergeCell ref="D100:G100"/>
    <mergeCell ref="B104:G104"/>
    <mergeCell ref="B105:G105"/>
    <mergeCell ref="B106:G106"/>
    <mergeCell ref="B107:G107"/>
    <mergeCell ref="B108:G108"/>
    <mergeCell ref="B101:G101"/>
    <mergeCell ref="B102:G102"/>
    <mergeCell ref="D91:G91"/>
    <mergeCell ref="D99:G99"/>
    <mergeCell ref="B103:G103"/>
    <mergeCell ref="A128:A134"/>
    <mergeCell ref="H128:K128"/>
    <mergeCell ref="H129:I130"/>
    <mergeCell ref="J129:K129"/>
    <mergeCell ref="H127:K127"/>
    <mergeCell ref="H117:I117"/>
    <mergeCell ref="H118:I118"/>
    <mergeCell ref="H119:K119"/>
    <mergeCell ref="A120:A126"/>
    <mergeCell ref="H120:K120"/>
    <mergeCell ref="H121:I122"/>
    <mergeCell ref="J121:K121"/>
    <mergeCell ref="A110:A118"/>
    <mergeCell ref="H110:K110"/>
    <mergeCell ref="H111:I112"/>
    <mergeCell ref="J111:K111"/>
    <mergeCell ref="D110:G110"/>
    <mergeCell ref="B121:G121"/>
    <mergeCell ref="B122:G122"/>
    <mergeCell ref="B111:G111"/>
    <mergeCell ref="B134:G134"/>
    <mergeCell ref="A146:A154"/>
    <mergeCell ref="H146:K146"/>
    <mergeCell ref="H147:I148"/>
    <mergeCell ref="J147:K147"/>
    <mergeCell ref="H135:K135"/>
    <mergeCell ref="A136:A144"/>
    <mergeCell ref="H136:K136"/>
    <mergeCell ref="H137:I138"/>
    <mergeCell ref="J137:K137"/>
    <mergeCell ref="D145:G145"/>
    <mergeCell ref="B137:G137"/>
    <mergeCell ref="B138:G138"/>
    <mergeCell ref="B147:G147"/>
    <mergeCell ref="B148:G148"/>
    <mergeCell ref="B140:G140"/>
    <mergeCell ref="B141:G141"/>
    <mergeCell ref="B142:G142"/>
    <mergeCell ref="B143:G143"/>
    <mergeCell ref="B139:G139"/>
    <mergeCell ref="B144:G144"/>
    <mergeCell ref="B149:G149"/>
    <mergeCell ref="B150:G150"/>
    <mergeCell ref="B151:G151"/>
    <mergeCell ref="B152:G152"/>
    <mergeCell ref="A164:A173"/>
    <mergeCell ref="H164:K164"/>
    <mergeCell ref="H165:I166"/>
    <mergeCell ref="J165:K165"/>
    <mergeCell ref="H155:K155"/>
    <mergeCell ref="A156:A162"/>
    <mergeCell ref="H156:K156"/>
    <mergeCell ref="H157:I158"/>
    <mergeCell ref="J157:K157"/>
    <mergeCell ref="D155:G155"/>
    <mergeCell ref="D163:G163"/>
    <mergeCell ref="B159:G159"/>
    <mergeCell ref="B160:G160"/>
    <mergeCell ref="B161:G161"/>
    <mergeCell ref="B162:G162"/>
    <mergeCell ref="B167:G167"/>
    <mergeCell ref="B168:G168"/>
    <mergeCell ref="B169:G169"/>
    <mergeCell ref="B170:G170"/>
    <mergeCell ref="B171:G171"/>
    <mergeCell ref="B172:G172"/>
    <mergeCell ref="A183:A192"/>
    <mergeCell ref="H183:K183"/>
    <mergeCell ref="H184:I185"/>
    <mergeCell ref="J184:K184"/>
    <mergeCell ref="A175:A181"/>
    <mergeCell ref="H175:K175"/>
    <mergeCell ref="H176:I177"/>
    <mergeCell ref="J176:K176"/>
    <mergeCell ref="H174:K174"/>
    <mergeCell ref="D174:G174"/>
    <mergeCell ref="B176:G176"/>
    <mergeCell ref="B177:G177"/>
    <mergeCell ref="D175:G175"/>
    <mergeCell ref="A202:A208"/>
    <mergeCell ref="H202:K202"/>
    <mergeCell ref="H203:I204"/>
    <mergeCell ref="J203:K203"/>
    <mergeCell ref="H201:K201"/>
    <mergeCell ref="H193:K193"/>
    <mergeCell ref="A194:A200"/>
    <mergeCell ref="H194:K194"/>
    <mergeCell ref="H195:I196"/>
    <mergeCell ref="J195:K195"/>
    <mergeCell ref="B200:G200"/>
    <mergeCell ref="B205:G205"/>
    <mergeCell ref="B203:G203"/>
    <mergeCell ref="B204:G204"/>
    <mergeCell ref="D194:G194"/>
    <mergeCell ref="B206:G206"/>
    <mergeCell ref="B207:G207"/>
    <mergeCell ref="B208:G208"/>
    <mergeCell ref="A220:A228"/>
    <mergeCell ref="H220:K220"/>
    <mergeCell ref="H221:I222"/>
    <mergeCell ref="J221:K221"/>
    <mergeCell ref="H209:K209"/>
    <mergeCell ref="A210:A218"/>
    <mergeCell ref="H210:K210"/>
    <mergeCell ref="H211:I212"/>
    <mergeCell ref="J211:K211"/>
    <mergeCell ref="D219:G219"/>
    <mergeCell ref="B228:G228"/>
    <mergeCell ref="B213:G213"/>
    <mergeCell ref="B214:G214"/>
    <mergeCell ref="B215:G215"/>
    <mergeCell ref="B211:G211"/>
    <mergeCell ref="B212:G212"/>
    <mergeCell ref="B221:G221"/>
    <mergeCell ref="B222:G222"/>
    <mergeCell ref="B216:G216"/>
    <mergeCell ref="B217:G217"/>
    <mergeCell ref="B218:G218"/>
    <mergeCell ref="B223:G223"/>
    <mergeCell ref="A238:A243"/>
    <mergeCell ref="H238:K238"/>
    <mergeCell ref="H239:I240"/>
    <mergeCell ref="J239:K239"/>
    <mergeCell ref="H229:K229"/>
    <mergeCell ref="A230:A236"/>
    <mergeCell ref="H230:K230"/>
    <mergeCell ref="H231:I232"/>
    <mergeCell ref="J231:K231"/>
    <mergeCell ref="D230:G230"/>
    <mergeCell ref="D238:G238"/>
    <mergeCell ref="D229:G229"/>
    <mergeCell ref="D237:G237"/>
    <mergeCell ref="B233:G233"/>
    <mergeCell ref="B234:G234"/>
    <mergeCell ref="B235:G235"/>
    <mergeCell ref="B236:G236"/>
    <mergeCell ref="B241:G241"/>
    <mergeCell ref="B231:G231"/>
    <mergeCell ref="B232:G232"/>
    <mergeCell ref="B239:G239"/>
    <mergeCell ref="B240:G240"/>
    <mergeCell ref="B242:G242"/>
    <mergeCell ref="B243:G243"/>
    <mergeCell ref="A254:A260"/>
    <mergeCell ref="H254:K254"/>
    <mergeCell ref="H255:I256"/>
    <mergeCell ref="J255:K255"/>
    <mergeCell ref="H244:K244"/>
    <mergeCell ref="A245:A252"/>
    <mergeCell ref="H245:K245"/>
    <mergeCell ref="H246:I247"/>
    <mergeCell ref="J246:K246"/>
    <mergeCell ref="D245:G245"/>
    <mergeCell ref="D254:G254"/>
    <mergeCell ref="D244:G244"/>
    <mergeCell ref="D253:G253"/>
    <mergeCell ref="B252:G252"/>
    <mergeCell ref="B257:G257"/>
    <mergeCell ref="B258:G258"/>
    <mergeCell ref="B259:G259"/>
    <mergeCell ref="B260:G260"/>
    <mergeCell ref="B248:G248"/>
    <mergeCell ref="B249:G249"/>
    <mergeCell ref="B250:G250"/>
    <mergeCell ref="B251:G251"/>
    <mergeCell ref="B246:G246"/>
    <mergeCell ref="B247:G247"/>
    <mergeCell ref="A271:A277"/>
    <mergeCell ref="H271:K271"/>
    <mergeCell ref="H272:I273"/>
    <mergeCell ref="J272:K272"/>
    <mergeCell ref="B264:G264"/>
    <mergeCell ref="B266:G266"/>
    <mergeCell ref="B267:G267"/>
    <mergeCell ref="B268:G268"/>
    <mergeCell ref="H261:K261"/>
    <mergeCell ref="A262:A269"/>
    <mergeCell ref="H262:K262"/>
    <mergeCell ref="H263:I264"/>
    <mergeCell ref="J263:K263"/>
    <mergeCell ref="D262:G262"/>
    <mergeCell ref="D271:G271"/>
    <mergeCell ref="D261:G261"/>
    <mergeCell ref="B272:G272"/>
    <mergeCell ref="B273:G273"/>
    <mergeCell ref="B265:G265"/>
    <mergeCell ref="A287:A293"/>
    <mergeCell ref="H287:K287"/>
    <mergeCell ref="H288:I289"/>
    <mergeCell ref="J288:K288"/>
    <mergeCell ref="H278:K278"/>
    <mergeCell ref="A279:A285"/>
    <mergeCell ref="H279:K279"/>
    <mergeCell ref="H280:I281"/>
    <mergeCell ref="J280:K280"/>
    <mergeCell ref="D279:G279"/>
    <mergeCell ref="D287:G287"/>
    <mergeCell ref="B290:G290"/>
    <mergeCell ref="B291:G291"/>
    <mergeCell ref="D278:G278"/>
    <mergeCell ref="D286:G286"/>
    <mergeCell ref="B280:G280"/>
    <mergeCell ref="B281:G281"/>
    <mergeCell ref="B288:G288"/>
    <mergeCell ref="B289:G289"/>
    <mergeCell ref="A303:A309"/>
    <mergeCell ref="H303:K303"/>
    <mergeCell ref="H304:I305"/>
    <mergeCell ref="J304:K304"/>
    <mergeCell ref="H294:K294"/>
    <mergeCell ref="A295:A301"/>
    <mergeCell ref="H295:K295"/>
    <mergeCell ref="H296:I297"/>
    <mergeCell ref="J296:K296"/>
    <mergeCell ref="D295:G295"/>
    <mergeCell ref="D303:G303"/>
    <mergeCell ref="D294:G294"/>
    <mergeCell ref="D302:G302"/>
    <mergeCell ref="B296:G296"/>
    <mergeCell ref="B297:G297"/>
    <mergeCell ref="B304:G304"/>
    <mergeCell ref="B305:G305"/>
    <mergeCell ref="A319:A325"/>
    <mergeCell ref="H319:K319"/>
    <mergeCell ref="H320:I321"/>
    <mergeCell ref="J320:K320"/>
    <mergeCell ref="A311:A317"/>
    <mergeCell ref="H311:K311"/>
    <mergeCell ref="H312:I313"/>
    <mergeCell ref="J312:K312"/>
    <mergeCell ref="H310:K310"/>
    <mergeCell ref="D311:G311"/>
    <mergeCell ref="D319:G319"/>
    <mergeCell ref="B312:G312"/>
    <mergeCell ref="B313:G313"/>
    <mergeCell ref="D310:G310"/>
    <mergeCell ref="D318:G318"/>
    <mergeCell ref="B320:G320"/>
    <mergeCell ref="B321:G321"/>
    <mergeCell ref="B324:G324"/>
    <mergeCell ref="B325:G325"/>
    <mergeCell ref="B314:G314"/>
    <mergeCell ref="B315:G315"/>
    <mergeCell ref="B316:G316"/>
    <mergeCell ref="B317:G317"/>
    <mergeCell ref="B322:G322"/>
    <mergeCell ref="A335:A341"/>
    <mergeCell ref="H335:K335"/>
    <mergeCell ref="H336:I337"/>
    <mergeCell ref="J336:K336"/>
    <mergeCell ref="H326:K326"/>
    <mergeCell ref="A327:A333"/>
    <mergeCell ref="H327:K327"/>
    <mergeCell ref="H328:I329"/>
    <mergeCell ref="J328:K328"/>
    <mergeCell ref="B328:G328"/>
    <mergeCell ref="B329:G329"/>
    <mergeCell ref="B336:G336"/>
    <mergeCell ref="B330:G330"/>
    <mergeCell ref="B331:G331"/>
    <mergeCell ref="B332:G332"/>
    <mergeCell ref="B333:G333"/>
    <mergeCell ref="B338:G338"/>
    <mergeCell ref="B339:G339"/>
    <mergeCell ref="B340:G340"/>
    <mergeCell ref="B341:G341"/>
    <mergeCell ref="A351:A357"/>
    <mergeCell ref="H351:K351"/>
    <mergeCell ref="H352:I353"/>
    <mergeCell ref="J352:K352"/>
    <mergeCell ref="H342:K342"/>
    <mergeCell ref="A343:A349"/>
    <mergeCell ref="H343:K343"/>
    <mergeCell ref="H344:I345"/>
    <mergeCell ref="J344:K344"/>
    <mergeCell ref="D343:G343"/>
    <mergeCell ref="D351:G351"/>
    <mergeCell ref="D342:G342"/>
    <mergeCell ref="D350:G350"/>
    <mergeCell ref="B344:G344"/>
    <mergeCell ref="B345:G345"/>
    <mergeCell ref="B352:G352"/>
    <mergeCell ref="B353:G353"/>
    <mergeCell ref="H360:K360"/>
    <mergeCell ref="D1:G1"/>
    <mergeCell ref="D2:G2"/>
    <mergeCell ref="B3:G3"/>
    <mergeCell ref="B5:G5"/>
    <mergeCell ref="B4:G4"/>
    <mergeCell ref="B356:G356"/>
    <mergeCell ref="B357:G357"/>
    <mergeCell ref="H350:K350"/>
    <mergeCell ref="H334:K334"/>
    <mergeCell ref="H318:K318"/>
    <mergeCell ref="B306:G306"/>
    <mergeCell ref="B307:G307"/>
    <mergeCell ref="B308:G308"/>
    <mergeCell ref="B309:G309"/>
    <mergeCell ref="H302:K302"/>
    <mergeCell ref="H286:K286"/>
    <mergeCell ref="H270:K270"/>
    <mergeCell ref="H253:K253"/>
    <mergeCell ref="H237:K237"/>
    <mergeCell ref="B224:G224"/>
    <mergeCell ref="B225:G225"/>
    <mergeCell ref="B226:G226"/>
    <mergeCell ref="B227:G227"/>
    <mergeCell ref="H358:K358"/>
    <mergeCell ref="H219:K219"/>
    <mergeCell ref="H182:K182"/>
    <mergeCell ref="B173:G173"/>
    <mergeCell ref="H163:K163"/>
    <mergeCell ref="B154:G154"/>
    <mergeCell ref="H145:K145"/>
    <mergeCell ref="H113:I113"/>
    <mergeCell ref="H114:I114"/>
    <mergeCell ref="H115:I115"/>
    <mergeCell ref="H116:I116"/>
    <mergeCell ref="D202:G202"/>
    <mergeCell ref="D210:G210"/>
    <mergeCell ref="D220:G220"/>
    <mergeCell ref="D182:G182"/>
    <mergeCell ref="D193:G193"/>
    <mergeCell ref="D201:G201"/>
    <mergeCell ref="D209:G209"/>
    <mergeCell ref="D120:G120"/>
    <mergeCell ref="D128:G128"/>
    <mergeCell ref="D136:G136"/>
    <mergeCell ref="D146:G146"/>
    <mergeCell ref="D156:G156"/>
    <mergeCell ref="D164:G164"/>
    <mergeCell ref="H109:K109"/>
    <mergeCell ref="H83:K83"/>
    <mergeCell ref="H67:K67"/>
    <mergeCell ref="B56:G56"/>
    <mergeCell ref="B57:G57"/>
    <mergeCell ref="B33:G33"/>
    <mergeCell ref="D9:G9"/>
    <mergeCell ref="D34:G34"/>
    <mergeCell ref="D35:G35"/>
    <mergeCell ref="B36:G36"/>
    <mergeCell ref="B37:G37"/>
    <mergeCell ref="B27:G27"/>
    <mergeCell ref="B28:G28"/>
    <mergeCell ref="B29:G29"/>
    <mergeCell ref="B30:G30"/>
    <mergeCell ref="B31:G31"/>
    <mergeCell ref="B32:G32"/>
    <mergeCell ref="B20:G20"/>
    <mergeCell ref="B21:G21"/>
    <mergeCell ref="B22:G22"/>
    <mergeCell ref="B23:G23"/>
    <mergeCell ref="B24:G24"/>
    <mergeCell ref="D26:G26"/>
    <mergeCell ref="D25:G25"/>
    <mergeCell ref="B58:G58"/>
    <mergeCell ref="B65:G65"/>
    <mergeCell ref="B66:G66"/>
    <mergeCell ref="D75:G75"/>
    <mergeCell ref="B69:G69"/>
    <mergeCell ref="B70:G70"/>
    <mergeCell ref="B71:G71"/>
    <mergeCell ref="B72:G72"/>
    <mergeCell ref="B73:G73"/>
    <mergeCell ref="B74:G74"/>
    <mergeCell ref="D68:G68"/>
    <mergeCell ref="B93:G93"/>
    <mergeCell ref="B94:G94"/>
    <mergeCell ref="B95:G95"/>
    <mergeCell ref="B96:G96"/>
    <mergeCell ref="B112:G112"/>
    <mergeCell ref="D109:G109"/>
    <mergeCell ref="D119:G119"/>
    <mergeCell ref="D127:G127"/>
    <mergeCell ref="D135:G135"/>
    <mergeCell ref="B123:G123"/>
    <mergeCell ref="B124:G124"/>
    <mergeCell ref="B125:G125"/>
    <mergeCell ref="B126:G126"/>
    <mergeCell ref="B113:G113"/>
    <mergeCell ref="B114:G114"/>
    <mergeCell ref="B115:G115"/>
    <mergeCell ref="B116:G116"/>
    <mergeCell ref="B117:G117"/>
    <mergeCell ref="B118:G118"/>
    <mergeCell ref="B129:G129"/>
    <mergeCell ref="B130:G130"/>
    <mergeCell ref="B131:G131"/>
    <mergeCell ref="B132:G132"/>
    <mergeCell ref="B133:G133"/>
    <mergeCell ref="B153:G153"/>
    <mergeCell ref="B157:G157"/>
    <mergeCell ref="B158:G158"/>
    <mergeCell ref="B165:G165"/>
    <mergeCell ref="B166:G166"/>
    <mergeCell ref="B192:G192"/>
    <mergeCell ref="B197:G197"/>
    <mergeCell ref="B198:G198"/>
    <mergeCell ref="B199:G199"/>
    <mergeCell ref="B178:G178"/>
    <mergeCell ref="B179:G179"/>
    <mergeCell ref="B180:G180"/>
    <mergeCell ref="B181:G181"/>
    <mergeCell ref="B186:G186"/>
    <mergeCell ref="B187:G187"/>
    <mergeCell ref="B184:G184"/>
    <mergeCell ref="B185:G185"/>
    <mergeCell ref="B195:G195"/>
    <mergeCell ref="B196:G196"/>
    <mergeCell ref="B188:G188"/>
    <mergeCell ref="B189:G189"/>
    <mergeCell ref="B190:G190"/>
    <mergeCell ref="B191:G191"/>
    <mergeCell ref="D183:G183"/>
    <mergeCell ref="B255:G255"/>
    <mergeCell ref="B256:G256"/>
    <mergeCell ref="B263:G263"/>
    <mergeCell ref="B292:G292"/>
    <mergeCell ref="B293:G293"/>
    <mergeCell ref="B298:G298"/>
    <mergeCell ref="B299:G299"/>
    <mergeCell ref="B300:G300"/>
    <mergeCell ref="B301:G301"/>
    <mergeCell ref="B269:G269"/>
    <mergeCell ref="B274:G274"/>
    <mergeCell ref="B275:G275"/>
    <mergeCell ref="B276:G276"/>
    <mergeCell ref="B277:G277"/>
    <mergeCell ref="B282:G282"/>
    <mergeCell ref="B283:G283"/>
    <mergeCell ref="B284:G284"/>
    <mergeCell ref="B285:G285"/>
    <mergeCell ref="D270:G270"/>
    <mergeCell ref="B323:G323"/>
    <mergeCell ref="B337:G337"/>
    <mergeCell ref="D326:G326"/>
    <mergeCell ref="D334:G334"/>
    <mergeCell ref="D327:G327"/>
    <mergeCell ref="D335:G335"/>
    <mergeCell ref="B359:G359"/>
    <mergeCell ref="B361:G361"/>
    <mergeCell ref="B358:G358"/>
    <mergeCell ref="B360:G360"/>
    <mergeCell ref="B346:G346"/>
    <mergeCell ref="B347:G347"/>
    <mergeCell ref="B348:G348"/>
    <mergeCell ref="B349:G349"/>
    <mergeCell ref="B354:G354"/>
    <mergeCell ref="B355:G3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PATRICIA ZUAZO NISTTAHUZ</dc:creator>
  <cp:lastModifiedBy>ELIZABETH NANCY MIRANDA IRAHOLA</cp:lastModifiedBy>
  <cp:lastPrinted>2025-06-17T17:02:36Z</cp:lastPrinted>
  <dcterms:created xsi:type="dcterms:W3CDTF">2023-02-03T20:08:33Z</dcterms:created>
  <dcterms:modified xsi:type="dcterms:W3CDTF">2025-07-04T17:00:34Z</dcterms:modified>
</cp:coreProperties>
</file>