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.12.37\lpeg-compras\GESTION 2023\3. COMPARACION DE PROPUESTAS\CP024 ROLLERS\CP024B\"/>
    </mc:Choice>
  </mc:AlternateContent>
  <bookViews>
    <workbookView xWindow="0" yWindow="0" windowWidth="23040" windowHeight="9384" activeTab="1"/>
  </bookViews>
  <sheets>
    <sheet name="ING CALLISAYA" sheetId="1" r:id="rId1"/>
    <sheet name="Hoja1" sheetId="2" r:id="rId2"/>
  </sheets>
  <externalReferences>
    <externalReference r:id="rId3"/>
  </externalReferences>
  <definedNames>
    <definedName name="_xlnm.Print_Area" localSheetId="0">'ING CALLISAYA'!$A$1:$H$114</definedName>
  </definedNames>
  <calcPr calcId="152511"/>
</workbook>
</file>

<file path=xl/calcChain.xml><?xml version="1.0" encoding="utf-8"?>
<calcChain xmlns="http://schemas.openxmlformats.org/spreadsheetml/2006/main">
  <c r="D19" i="2" l="1"/>
  <c r="C87" i="1" l="1"/>
  <c r="C21" i="1"/>
  <c r="C72" i="1" l="1"/>
  <c r="C47" i="1"/>
</calcChain>
</file>

<file path=xl/sharedStrings.xml><?xml version="1.0" encoding="utf-8"?>
<sst xmlns="http://schemas.openxmlformats.org/spreadsheetml/2006/main" count="172" uniqueCount="86">
  <si>
    <t>CAJA DE SALUD DE LA BANCA PRIVADA</t>
  </si>
  <si>
    <t>REGIONAL  LA PAZ</t>
  </si>
  <si>
    <t>N°</t>
  </si>
  <si>
    <t>CANTIDAD</t>
  </si>
  <si>
    <t>UNIDAD</t>
  </si>
  <si>
    <t>PRODUCTO</t>
  </si>
  <si>
    <t>ESPECIFICACIONES TECNICAS:</t>
  </si>
  <si>
    <r>
      <rPr>
        <b/>
        <u/>
        <sz val="8"/>
        <rFont val="Arial"/>
        <family val="2"/>
      </rPr>
      <t>OFERTA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(Manifestar expresamente las condiciones de su oferta con referencia a cada requerimiento)</t>
    </r>
  </si>
  <si>
    <t>PARA SER LLENADO POR LA C.S.B.P.</t>
  </si>
  <si>
    <t>CARACTERISTICAS SOLICITADAS</t>
  </si>
  <si>
    <t>CUMPLE</t>
  </si>
  <si>
    <t>NO CUMPLE</t>
  </si>
  <si>
    <t>II</t>
  </si>
  <si>
    <t>RECEPCION</t>
  </si>
  <si>
    <t>2.1</t>
  </si>
  <si>
    <t>III</t>
  </si>
  <si>
    <t>PLAZO DE ENTREGA</t>
  </si>
  <si>
    <t>3.1</t>
  </si>
  <si>
    <r>
      <rPr>
        <b/>
        <sz val="11"/>
        <rFont val="Arial"/>
        <family val="2"/>
      </rPr>
      <t>MARCA</t>
    </r>
    <r>
      <rPr>
        <sz val="11"/>
        <rFont val="Arial"/>
        <family val="2"/>
      </rPr>
      <t>: ESPECIFICAR POR EL PROPONENTE</t>
    </r>
  </si>
  <si>
    <r>
      <rPr>
        <b/>
        <sz val="11"/>
        <rFont val="Arial"/>
        <family val="2"/>
      </rPr>
      <t>MODELO</t>
    </r>
    <r>
      <rPr>
        <sz val="11"/>
        <rFont val="Arial"/>
        <family val="2"/>
      </rPr>
      <t>: ESPECIFICAR POR EL PROPONENTE</t>
    </r>
  </si>
  <si>
    <r>
      <rPr>
        <b/>
        <sz val="11"/>
        <rFont val="Arial"/>
        <family val="2"/>
      </rPr>
      <t>PROCEDENCIA</t>
    </r>
    <r>
      <rPr>
        <sz val="11"/>
        <rFont val="Arial"/>
        <family val="2"/>
      </rPr>
      <t>: A ESPECIFICAR POR EL PROPONENTE</t>
    </r>
  </si>
  <si>
    <t xml:space="preserve">EQUIPO PORTÁTIL, </t>
  </si>
  <si>
    <t>INDICADOR DE ESTADO DE LA BATERIA.</t>
  </si>
  <si>
    <t>RANGO DE PACIENTE ADULTO-PEDIÁTRICO</t>
  </si>
  <si>
    <t>DURACIÓN A DE BATERÍA MAYOR A 2 HORAS</t>
  </si>
  <si>
    <t>RANGO DE SATURACIÓN DE OXIGENO 35 A 99%</t>
  </si>
  <si>
    <t>RANGO DE FRECUENCIA DE PULSO 30 A 235 PULSOS POR MINUTO</t>
  </si>
  <si>
    <t>RANGO DE RESOLUCIÓN %SPO2 ±1 / FRECUENCIA DE PULSO ±1 LPM</t>
  </si>
  <si>
    <t>PANTALLA LCD</t>
  </si>
  <si>
    <t>VISUALIZACIÓN DE MEDICION EN TIEMPO REAL</t>
  </si>
  <si>
    <t>ACCESORIOS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</si>
  <si>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.5"/>
        <color theme="1"/>
        <rFont val="Arial"/>
        <family val="2"/>
      </rPr>
      <t xml:space="preserve">Oximetro de pulso con estuche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</si>
  <si>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.5"/>
        <color theme="1"/>
        <rFont val="Arial"/>
        <family val="2"/>
      </rPr>
      <t>Sensor de oximetría adulto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</si>
  <si>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.5"/>
        <color theme="1"/>
        <rFont val="Arial"/>
        <family val="2"/>
      </rPr>
      <t>cargador de batería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</si>
  <si>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.5"/>
        <color theme="1"/>
        <rFont val="Arial"/>
        <family val="2"/>
      </rPr>
      <t>cable de poder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</si>
  <si>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.5"/>
        <color theme="1"/>
        <rFont val="Arial"/>
        <family val="2"/>
      </rPr>
      <t>Baterías recargables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</si>
  <si>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.5"/>
        <color theme="1"/>
        <rFont val="Arial"/>
        <family val="2"/>
      </rPr>
      <t>Manual de usuario</t>
    </r>
  </si>
  <si>
    <t>OXIMETROS DE PULSO</t>
  </si>
  <si>
    <t>BALANZA CON TALLIMETRO DIGITAL</t>
  </si>
  <si>
    <t>BALANZA MADRE NIÑO</t>
  </si>
  <si>
    <t>CAPACIDAD DE 200 KG O SUPERIOR</t>
  </si>
  <si>
    <t>FUENTE DE ALIMENTACION POR FUENTE DC, BATERIAS O PILAS</t>
  </si>
  <si>
    <t>FUNCION AUTOHOLD</t>
  </si>
  <si>
    <t>FUNCION MADRE/BEBE</t>
  </si>
  <si>
    <t>CONMUTACION DE KG/LBS O MEJOR</t>
  </si>
  <si>
    <t>APAGADO AUTOMATICO</t>
  </si>
  <si>
    <t>CAPACIDAD  DE 200KG O SUPERIOR</t>
  </si>
  <si>
    <t>ALIMENTACION BATERIA Y/O RED ELECTRICA</t>
  </si>
  <si>
    <t>DESCONEXCION AUTOMATICA</t>
  </si>
  <si>
    <t>FUNCION DE TARA</t>
  </si>
  <si>
    <t>FUNCION HOLD</t>
  </si>
  <si>
    <t>CONTROL DE INDICE DE MASA CORPORAL (OPCIONAL)</t>
  </si>
  <si>
    <t>FUCIONES OPCIONALES</t>
  </si>
  <si>
    <t>ESTADIMETRO DIGITAL</t>
  </si>
  <si>
    <t>TRANSMISION DE INFORMACION POR SISTEMA INALAMBRICO O CONEXIÓN LAN (OPCIONAL)</t>
  </si>
  <si>
    <t>MANUAL DE USUARIO</t>
  </si>
  <si>
    <t>OXIMETRO PEDIATRICO</t>
  </si>
  <si>
    <t>RANGO DE PACIENTE PEDIÁTRICO- NEONATAL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</si>
  <si>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.5"/>
        <color theme="1"/>
        <rFont val="Arial"/>
        <family val="2"/>
      </rPr>
      <t>Sensor de oximetria pediatrico/neonatal</t>
    </r>
  </si>
  <si>
    <t>Los materiales deberan ser entregados en Almacenes  de la C.S.B.P. Regional La Paz policonsultorio central (calle Capitan Ravelo esq. Montevideo) de acuerdo a coordinacion previa.</t>
  </si>
  <si>
    <t>El tiempo de entrega no podra superar los 15 dias habiles  a partir de la adjudicacion formal</t>
  </si>
  <si>
    <t>ESPECIFICACIONES DE REQUERIMIENTO DE EQUIPOS MEDICOS HOSPITALARIOS</t>
  </si>
  <si>
    <t xml:space="preserve">ROLLER CON CABEZAL GRANDE Y TELA SUN SGREEN 4% </t>
  </si>
  <si>
    <t>IND. BRASILERA</t>
  </si>
  <si>
    <t xml:space="preserve">INSTALACION DE 179 m2 EN AMBIENTES DE LA CLINICA OBRAJES  </t>
  </si>
  <si>
    <t>PIEZAS</t>
  </si>
  <si>
    <t>ROLLER</t>
  </si>
  <si>
    <t>Los materiales deberan ser entregados en Almacenes  de la C.S.B.P. Regional La Paz  POLICONSULTORIO CENTRAL (CALLE CAPITAN RAVELO ESQ. MONTEVIDEO)</t>
  </si>
  <si>
    <t>Los materiales deberan ser entregados en Almacenes  de la C.S.B.P. Regional La Paz  CLINICA CALLE 2 DE OBRAJES AVENIDA ORMACHEA.</t>
  </si>
  <si>
    <r>
      <rPr>
        <b/>
        <sz val="10"/>
        <rFont val="Arial"/>
        <family val="2"/>
      </rPr>
      <t>MARCA</t>
    </r>
    <r>
      <rPr>
        <sz val="10"/>
        <rFont val="Arial"/>
        <family val="2"/>
      </rPr>
      <t>: ESPECIFICAR POR EL PROPONENTE</t>
    </r>
  </si>
  <si>
    <r>
      <rPr>
        <b/>
        <sz val="10"/>
        <rFont val="Arial"/>
        <family val="2"/>
      </rPr>
      <t>MODELO</t>
    </r>
    <r>
      <rPr>
        <sz val="10"/>
        <rFont val="Arial"/>
        <family val="2"/>
      </rPr>
      <t>: ESPECIFICAR POR EL PROPONENTE</t>
    </r>
  </si>
  <si>
    <r>
      <rPr>
        <b/>
        <sz val="10"/>
        <rFont val="Arial"/>
        <family val="2"/>
      </rPr>
      <t>PROCEDENCIA</t>
    </r>
    <r>
      <rPr>
        <sz val="10"/>
        <rFont val="Arial"/>
        <family val="2"/>
      </rPr>
      <t>: A ESPECIFICAR POR EL PROPONENTE</t>
    </r>
  </si>
  <si>
    <r>
      <rPr>
        <b/>
        <u/>
        <sz val="8"/>
        <rFont val="Arial"/>
        <family val="2"/>
      </rPr>
      <t>OFERTA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(Manifestar aceptacion o expresamente las condiciones de su oferta con referencia a cada requerimiento)</t>
    </r>
  </si>
  <si>
    <t>ESPECIFICACIONES DE REQUERIMIENTO ROLLERS CLINICA</t>
  </si>
  <si>
    <t>CORTINA TIPO ROLLER 
MEDIA 2,10 X 1,56 m</t>
  </si>
  <si>
    <t>DETALLE</t>
  </si>
  <si>
    <t>TOTAL</t>
  </si>
  <si>
    <t>CORTINA TIPO ROLLER 
MEDIA 1,50 X 1,56 m</t>
  </si>
  <si>
    <t>CORTINA TIPO ROLLER 
MEDIA 1,19 X 1,56 m</t>
  </si>
  <si>
    <t>CORTINA TIPO ROLLER 
MEDIA 1,06 X 1,56 m</t>
  </si>
  <si>
    <t>CORTINA TIPO ROLLER 
MEDIA 1,04 X 1,56 m</t>
  </si>
  <si>
    <r>
      <rPr>
        <b/>
        <sz val="10"/>
        <rFont val="Arial"/>
        <family val="2"/>
      </rPr>
      <t>ACCESORIOS:</t>
    </r>
    <r>
      <rPr>
        <sz val="10"/>
        <rFont val="Arial"/>
        <family val="2"/>
      </rPr>
      <t xml:space="preserve"> DEBE CONTAR CON TODOS SUS ACCESORIOS PARA SU INSTALACION Y PUESTA EN FUNCIONAMIENTO</t>
    </r>
  </si>
  <si>
    <t>RETIRO DE LAS PERSIANES EN LOS LUGARES ASIGNADOS PARA EL REEMPLAZO DE LOS ROLLER</t>
  </si>
  <si>
    <r>
      <t xml:space="preserve">COLORES: </t>
    </r>
    <r>
      <rPr>
        <sz val="10"/>
        <rFont val="Arial"/>
        <family val="2"/>
      </rPr>
      <t>GAMA DE PLOMO O BEIGE</t>
    </r>
  </si>
  <si>
    <r>
      <t xml:space="preserve">PLAZO DE ENTREGA: </t>
    </r>
    <r>
      <rPr>
        <sz val="10"/>
        <rFont val="Arial"/>
        <family val="2"/>
      </rPr>
      <t>10 DIAS HABILES</t>
    </r>
  </si>
  <si>
    <r>
      <t xml:space="preserve">TIPO TELA: </t>
    </r>
    <r>
      <rPr>
        <sz val="10"/>
        <rFont val="Arial"/>
        <family val="2"/>
      </rPr>
      <t>BLACK OUT ENGOMADA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</si>
</sst>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b/>
      <sz val="20"/>
      <color theme="1"/>
      <name val="Arial Black"/>
      <family val="2"/>
    </font>
    <font>
      <sz val="22"/>
      <color theme="1"/>
      <name val="Arial Rounded MT Bold"/>
      <family val="2"/>
    </font>
    <font>
      <u/>
      <sz val="20"/>
      <color theme="1"/>
      <name val="Arial Narrow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9.5"/>
      <color theme="1"/>
      <name val="Symbol"/>
      <family val="1"/>
      <charset val="2"/>
    </font>
    <font>
      <sz val="7"/>
      <color theme="1"/>
      <name val="Times New Roman"/>
      <family val="1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b/>
      <sz val="14"/>
      <color theme="1"/>
      <name val="Arial Black"/>
      <family val="2"/>
    </font>
    <font>
      <sz val="16"/>
      <color theme="1"/>
      <name val="Arial Rounded MT Bold"/>
      <family val="2"/>
    </font>
    <font>
      <u/>
      <sz val="16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6">
    <xf numFmtId="0" fontId="0" fillId="0" borderId="0" xfId="0"/>
    <xf numFmtId="0" fontId="4" fillId="0" borderId="0" xfId="0" applyFont="1"/>
    <xf numFmtId="0" fontId="5" fillId="0" borderId="0" xfId="0" applyFont="1"/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 applyProtection="1">
      <alignment horizontal="center" vertical="center" wrapText="1"/>
      <protection locked="0"/>
    </xf>
    <xf numFmtId="0" fontId="7" fillId="2" borderId="6" xfId="1" applyFont="1" applyFill="1" applyBorder="1" applyAlignment="1" applyProtection="1">
      <alignment horizontal="center" vertical="center" wrapText="1"/>
      <protection locked="0"/>
    </xf>
    <xf numFmtId="0" fontId="8" fillId="4" borderId="5" xfId="1" applyFont="1" applyFill="1" applyBorder="1" applyAlignment="1" applyProtection="1">
      <alignment horizontal="center" vertical="center"/>
      <protection locked="0" hidden="1"/>
    </xf>
    <xf numFmtId="0" fontId="7" fillId="4" borderId="5" xfId="1" applyFont="1" applyFill="1" applyBorder="1" applyAlignment="1" applyProtection="1">
      <alignment horizontal="center" vertical="center" wrapText="1"/>
      <protection locked="0"/>
    </xf>
    <xf numFmtId="0" fontId="7" fillId="4" borderId="6" xfId="1" applyFont="1" applyFill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 hidden="1"/>
    </xf>
    <xf numFmtId="0" fontId="8" fillId="4" borderId="9" xfId="1" applyFont="1" applyFill="1" applyBorder="1" applyAlignment="1" applyProtection="1">
      <alignment horizontal="center" vertical="center"/>
      <protection locked="0" hidden="1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vertical="center"/>
    </xf>
    <xf numFmtId="0" fontId="7" fillId="2" borderId="11" xfId="1" applyFont="1" applyFill="1" applyBorder="1" applyAlignment="1">
      <alignment horizontal="center" vertical="center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 wrapText="1"/>
      <protection locked="0"/>
    </xf>
    <xf numFmtId="0" fontId="7" fillId="0" borderId="16" xfId="1" applyFont="1" applyBorder="1" applyAlignment="1" applyProtection="1">
      <alignment horizontal="center" vertical="top" wrapText="1"/>
      <protection locked="0"/>
    </xf>
    <xf numFmtId="0" fontId="7" fillId="0" borderId="17" xfId="1" applyFont="1" applyBorder="1" applyAlignment="1" applyProtection="1">
      <alignment horizontal="center" vertical="top" wrapText="1"/>
      <protection locked="0"/>
    </xf>
    <xf numFmtId="0" fontId="12" fillId="0" borderId="0" xfId="0" applyFont="1"/>
    <xf numFmtId="0" fontId="8" fillId="0" borderId="5" xfId="1" applyFont="1" applyBorder="1" applyAlignment="1" applyProtection="1">
      <alignment horizontal="center" vertical="center"/>
      <protection locked="0" hidden="1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center"/>
      <protection locked="0" hidden="1"/>
    </xf>
    <xf numFmtId="0" fontId="8" fillId="0" borderId="9" xfId="1" applyFont="1" applyBorder="1" applyAlignment="1" applyProtection="1">
      <alignment horizontal="center" vertical="center"/>
      <protection locked="0" hidden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4" borderId="16" xfId="1" applyFont="1" applyFill="1" applyBorder="1" applyAlignment="1" applyProtection="1">
      <alignment horizontal="center" vertical="center" wrapText="1"/>
      <protection locked="0"/>
    </xf>
    <xf numFmtId="0" fontId="7" fillId="4" borderId="17" xfId="1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vertical="center" wrapText="1"/>
      <protection locked="0"/>
    </xf>
    <xf numFmtId="0" fontId="17" fillId="0" borderId="5" xfId="0" applyFont="1" applyBorder="1" applyAlignment="1">
      <alignment horizontal="left" vertical="center" indent="5"/>
    </xf>
    <xf numFmtId="0" fontId="13" fillId="0" borderId="0" xfId="0" applyFont="1"/>
    <xf numFmtId="0" fontId="11" fillId="4" borderId="0" xfId="0" applyFont="1" applyFill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>
      <alignment horizontal="left" vertical="center" indent="5"/>
    </xf>
    <xf numFmtId="0" fontId="7" fillId="2" borderId="5" xfId="1" applyFont="1" applyFill="1" applyBorder="1" applyAlignment="1" applyProtection="1">
      <alignment horizontal="center" vertical="center" wrapText="1"/>
      <protection locked="0"/>
    </xf>
    <xf numFmtId="0" fontId="7" fillId="2" borderId="6" xfId="1" applyFont="1" applyFill="1" applyBorder="1" applyAlignment="1" applyProtection="1">
      <alignment horizontal="center" vertical="center" wrapText="1"/>
      <protection locked="0"/>
    </xf>
    <xf numFmtId="0" fontId="7" fillId="0" borderId="5" xfId="0" applyNumberFormat="1" applyFont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 hidden="1"/>
    </xf>
    <xf numFmtId="0" fontId="8" fillId="4" borderId="9" xfId="1" applyFont="1" applyFill="1" applyBorder="1" applyAlignment="1" applyProtection="1">
      <alignment horizontal="center" vertical="center"/>
      <protection locked="0" hidden="1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8" fillId="4" borderId="25" xfId="1" applyFont="1" applyFill="1" applyBorder="1" applyAlignment="1" applyProtection="1">
      <alignment horizontal="center" vertical="center"/>
      <protection locked="0" hidden="1"/>
    </xf>
    <xf numFmtId="0" fontId="8" fillId="4" borderId="26" xfId="1" applyFont="1" applyFill="1" applyBorder="1" applyAlignment="1" applyProtection="1">
      <alignment horizontal="center" vertical="center"/>
      <protection locked="0" hidden="1"/>
    </xf>
    <xf numFmtId="0" fontId="7" fillId="4" borderId="11" xfId="1" applyFont="1" applyFill="1" applyBorder="1" applyAlignment="1" applyProtection="1">
      <alignment horizontal="center" vertical="center" wrapText="1"/>
      <protection locked="0"/>
    </xf>
    <xf numFmtId="0" fontId="7" fillId="4" borderId="12" xfId="1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>
      <alignment horizontal="left" vertical="center" indent="5"/>
    </xf>
    <xf numFmtId="0" fontId="15" fillId="0" borderId="5" xfId="0" applyFont="1" applyBorder="1" applyAlignment="1">
      <alignment horizontal="left" vertical="center" indent="5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 applyProtection="1">
      <alignment horizontal="center" vertical="center"/>
      <protection locked="0" hidden="1"/>
    </xf>
    <xf numFmtId="0" fontId="18" fillId="0" borderId="5" xfId="0" applyFont="1" applyBorder="1" applyAlignment="1">
      <alignment horizontal="left" vertical="center"/>
    </xf>
    <xf numFmtId="0" fontId="11" fillId="4" borderId="5" xfId="0" applyFont="1" applyFill="1" applyBorder="1" applyAlignment="1" applyProtection="1">
      <alignment horizontal="left" vertical="center" wrapText="1"/>
      <protection locked="0"/>
    </xf>
    <xf numFmtId="0" fontId="11" fillId="4" borderId="7" xfId="0" applyFont="1" applyFill="1" applyBorder="1" applyAlignment="1" applyProtection="1">
      <alignment horizontal="left" vertical="center" wrapText="1"/>
      <protection locked="0"/>
    </xf>
    <xf numFmtId="0" fontId="11" fillId="4" borderId="8" xfId="0" applyFont="1" applyFill="1" applyBorder="1" applyAlignment="1" applyProtection="1">
      <alignment horizontal="left" vertical="center" wrapText="1"/>
      <protection locked="0"/>
    </xf>
    <xf numFmtId="0" fontId="11" fillId="4" borderId="9" xfId="0" applyFont="1" applyFill="1" applyBorder="1" applyAlignment="1" applyProtection="1">
      <alignment horizontal="left" vertical="center" wrapText="1"/>
      <protection locked="0"/>
    </xf>
    <xf numFmtId="4" fontId="6" fillId="4" borderId="7" xfId="0" applyNumberFormat="1" applyFont="1" applyFill="1" applyBorder="1" applyAlignment="1" applyProtection="1">
      <alignment horizontal="left" vertical="center" wrapText="1"/>
      <protection locked="0"/>
    </xf>
    <xf numFmtId="4" fontId="6" fillId="4" borderId="8" xfId="0" applyNumberFormat="1" applyFont="1" applyFill="1" applyBorder="1" applyAlignment="1" applyProtection="1">
      <alignment horizontal="left" vertical="center" wrapText="1"/>
      <protection locked="0"/>
    </xf>
    <xf numFmtId="4" fontId="6" fillId="4" borderId="9" xfId="0" applyNumberFormat="1" applyFont="1" applyFill="1" applyBorder="1" applyAlignment="1" applyProtection="1">
      <alignment horizontal="left" vertical="center" wrapText="1"/>
      <protection locked="0"/>
    </xf>
    <xf numFmtId="0" fontId="14" fillId="4" borderId="7" xfId="0" applyFont="1" applyFill="1" applyBorder="1" applyAlignment="1" applyProtection="1">
      <alignment horizontal="left" vertical="center" wrapText="1"/>
      <protection locked="0"/>
    </xf>
    <xf numFmtId="0" fontId="14" fillId="4" borderId="8" xfId="0" applyFont="1" applyFill="1" applyBorder="1" applyAlignment="1" applyProtection="1">
      <alignment horizontal="left" vertical="center" wrapText="1"/>
      <protection locked="0"/>
    </xf>
    <xf numFmtId="0" fontId="14" fillId="4" borderId="9" xfId="0" applyFont="1" applyFill="1" applyBorder="1" applyAlignment="1" applyProtection="1">
      <alignment horizontal="left" vertical="center" wrapText="1"/>
      <protection locked="0"/>
    </xf>
    <xf numFmtId="0" fontId="11" fillId="4" borderId="18" xfId="0" applyFont="1" applyFill="1" applyBorder="1" applyAlignment="1" applyProtection="1">
      <alignment horizontal="left" vertical="center" wrapText="1"/>
      <protection locked="0"/>
    </xf>
    <xf numFmtId="0" fontId="11" fillId="4" borderId="19" xfId="0" applyFont="1" applyFill="1" applyBorder="1" applyAlignment="1" applyProtection="1">
      <alignment horizontal="left" vertical="center" wrapText="1"/>
      <protection locked="0"/>
    </xf>
    <xf numFmtId="0" fontId="11" fillId="4" borderId="20" xfId="0" applyFont="1" applyFill="1" applyBorder="1" applyAlignment="1" applyProtection="1">
      <alignment horizontal="left" vertical="center" wrapText="1"/>
      <protection locked="0"/>
    </xf>
    <xf numFmtId="4" fontId="7" fillId="0" borderId="7" xfId="0" applyNumberFormat="1" applyFont="1" applyBorder="1" applyAlignment="1" applyProtection="1">
      <alignment horizontal="center" vertical="center" wrapText="1"/>
      <protection locked="0"/>
    </xf>
    <xf numFmtId="4" fontId="7" fillId="0" borderId="8" xfId="0" applyNumberFormat="1" applyFont="1" applyBorder="1" applyAlignment="1" applyProtection="1">
      <alignment horizontal="center" vertical="center" wrapText="1"/>
      <protection locked="0"/>
    </xf>
    <xf numFmtId="4" fontId="7" fillId="0" borderId="9" xfId="0" applyNumberFormat="1" applyFont="1" applyBorder="1" applyAlignment="1" applyProtection="1">
      <alignment horizontal="center" vertical="center" wrapText="1"/>
      <protection locked="0"/>
    </xf>
    <xf numFmtId="4" fontId="7" fillId="3" borderId="2" xfId="0" applyNumberFormat="1" applyFont="1" applyFill="1" applyBorder="1" applyAlignment="1" applyProtection="1">
      <alignment horizontal="left" vertical="center" wrapText="1"/>
      <protection locked="0"/>
    </xf>
    <xf numFmtId="4" fontId="6" fillId="0" borderId="16" xfId="0" applyNumberFormat="1" applyFont="1" applyBorder="1" applyAlignment="1" applyProtection="1">
      <alignment horizontal="left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2" borderId="5" xfId="1" applyFont="1" applyFill="1" applyBorder="1" applyAlignment="1" applyProtection="1">
      <alignment horizontal="center" vertical="center" wrapText="1"/>
      <protection locked="0"/>
    </xf>
    <xf numFmtId="0" fontId="8" fillId="3" borderId="5" xfId="1" applyFont="1" applyFill="1" applyBorder="1" applyAlignment="1" applyProtection="1">
      <alignment horizontal="center" vertical="center" wrapText="1"/>
      <protection locked="0" hidden="1"/>
    </xf>
    <xf numFmtId="0" fontId="8" fillId="3" borderId="5" xfId="1" applyFont="1" applyFill="1" applyBorder="1" applyAlignment="1" applyProtection="1">
      <alignment horizontal="center" vertical="center"/>
      <protection locked="0" hidden="1"/>
    </xf>
    <xf numFmtId="0" fontId="7" fillId="2" borderId="6" xfId="1" applyFont="1" applyFill="1" applyBorder="1" applyAlignment="1" applyProtection="1">
      <alignment horizontal="center" vertical="center" wrapText="1"/>
      <protection locked="0"/>
    </xf>
    <xf numFmtId="4" fontId="7" fillId="3" borderId="5" xfId="0" applyNumberFormat="1" applyFont="1" applyFill="1" applyBorder="1" applyAlignment="1" applyProtection="1">
      <alignment horizontal="left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 hidden="1"/>
    </xf>
    <xf numFmtId="0" fontId="8" fillId="4" borderId="9" xfId="1" applyFont="1" applyFill="1" applyBorder="1" applyAlignment="1" applyProtection="1">
      <alignment horizontal="center" vertical="center"/>
      <protection locked="0" hidden="1"/>
    </xf>
    <xf numFmtId="0" fontId="6" fillId="4" borderId="7" xfId="0" applyFont="1" applyFill="1" applyBorder="1" applyAlignment="1" applyProtection="1">
      <alignment vertical="center"/>
      <protection locked="0"/>
    </xf>
    <xf numFmtId="0" fontId="6" fillId="4" borderId="8" xfId="0" applyFont="1" applyFill="1" applyBorder="1" applyAlignment="1" applyProtection="1">
      <alignment vertical="center"/>
      <protection locked="0"/>
    </xf>
    <xf numFmtId="0" fontId="6" fillId="4" borderId="9" xfId="0" applyFont="1" applyFill="1" applyBorder="1" applyAlignment="1" applyProtection="1">
      <alignment vertical="center"/>
      <protection locked="0"/>
    </xf>
    <xf numFmtId="0" fontId="7" fillId="0" borderId="13" xfId="1" applyFont="1" applyBorder="1" applyAlignment="1" applyProtection="1">
      <alignment horizontal="center" vertical="center" wrapText="1"/>
      <protection locked="0"/>
    </xf>
    <xf numFmtId="0" fontId="7" fillId="0" borderId="14" xfId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11" fillId="4" borderId="16" xfId="0" applyFont="1" applyFill="1" applyBorder="1" applyAlignment="1" applyProtection="1">
      <alignment horizontal="left" vertical="center" wrapText="1"/>
      <protection locked="0"/>
    </xf>
    <xf numFmtId="0" fontId="8" fillId="4" borderId="16" xfId="1" applyFont="1" applyFill="1" applyBorder="1" applyAlignment="1" applyProtection="1">
      <alignment horizontal="center" vertical="center"/>
      <protection locked="0" hidden="1"/>
    </xf>
    <xf numFmtId="0" fontId="8" fillId="0" borderId="7" xfId="1" applyFont="1" applyBorder="1" applyAlignment="1" applyProtection="1">
      <alignment horizontal="center" vertical="center"/>
      <protection locked="0" hidden="1"/>
    </xf>
    <xf numFmtId="0" fontId="8" fillId="0" borderId="9" xfId="1" applyFont="1" applyBorder="1" applyAlignment="1" applyProtection="1">
      <alignment horizontal="center" vertical="center"/>
      <protection locked="0" hidden="1"/>
    </xf>
    <xf numFmtId="0" fontId="8" fillId="0" borderId="21" xfId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center" vertical="top" wrapText="1"/>
      <protection locked="0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6" fillId="4" borderId="7" xfId="0" applyFont="1" applyFill="1" applyBorder="1" applyAlignment="1" applyProtection="1">
      <alignment horizontal="left" vertical="center" wrapText="1"/>
      <protection locked="0"/>
    </xf>
    <xf numFmtId="0" fontId="6" fillId="4" borderId="8" xfId="0" applyFont="1" applyFill="1" applyBorder="1" applyAlignment="1" applyProtection="1">
      <alignment horizontal="left" vertical="center" wrapText="1"/>
      <protection locked="0"/>
    </xf>
    <xf numFmtId="0" fontId="6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5" xfId="0" applyFont="1" applyFill="1" applyBorder="1" applyAlignment="1" applyProtection="1">
      <alignment horizontal="left" vertical="center" wrapText="1"/>
      <protection locked="0"/>
    </xf>
    <xf numFmtId="0" fontId="6" fillId="4" borderId="5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right" vertical="center" wrapText="1"/>
      <protection locked="0"/>
    </xf>
    <xf numFmtId="0" fontId="7" fillId="4" borderId="9" xfId="0" applyFont="1" applyFill="1" applyBorder="1" applyAlignment="1" applyProtection="1">
      <alignment horizontal="right" vertical="center" wrapText="1"/>
      <protection locked="0"/>
    </xf>
    <xf numFmtId="0" fontId="8" fillId="0" borderId="23" xfId="1" applyFont="1" applyBorder="1" applyAlignment="1" applyProtection="1">
      <alignment horizontal="center" vertical="top" wrapText="1"/>
      <protection locked="0"/>
    </xf>
    <xf numFmtId="0" fontId="8" fillId="0" borderId="24" xfId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7" fillId="0" borderId="10" xfId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compra 008 ciclofosfam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285750</xdr:colOff>
      <xdr:row>2</xdr:row>
      <xdr:rowOff>265621</xdr:rowOff>
    </xdr:to>
    <xdr:pic>
      <xdr:nvPicPr>
        <xdr:cNvPr id="2" name="Imagen 3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43" t="34153" r="23521"/>
        <a:stretch/>
      </xdr:blipFill>
      <xdr:spPr>
        <a:xfrm>
          <a:off x="47625" y="47625"/>
          <a:ext cx="1047750" cy="96094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304800</xdr:colOff>
      <xdr:row>111</xdr:row>
      <xdr:rowOff>118441</xdr:rowOff>
    </xdr:to>
    <xdr:sp macro="" textlink="">
      <xdr:nvSpPr>
        <xdr:cNvPr id="6" name="AutoShape 1" descr="Mesa de cama con ruedas - PF-3100 Series - PARAMOUNT BED - de altura  regulable / hidráulica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763000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87</xdr:row>
      <xdr:rowOff>0</xdr:rowOff>
    </xdr:from>
    <xdr:ext cx="304800" cy="308941"/>
    <xdr:sp macro="" textlink="">
      <xdr:nvSpPr>
        <xdr:cNvPr id="17" name="AutoShape 1" descr="Mesa de cama con ruedas - PF-3100 Series - PARAMOUNT BED - de altura  regulable / hidráulica">
          <a:extLst>
            <a:ext uri="{FF2B5EF4-FFF2-40B4-BE49-F238E27FC236}">
              <a16:creationId xmlns:a16="http://schemas.microsoft.com/office/drawing/2014/main" xmlns="" id="{4E2FD41B-2AC1-4059-B844-6773001D99A5}"/>
            </a:ext>
          </a:extLst>
        </xdr:cNvPr>
        <xdr:cNvSpPr>
          <a:spLocks noChangeAspect="1" noChangeArrowheads="1"/>
        </xdr:cNvSpPr>
      </xdr:nvSpPr>
      <xdr:spPr bwMode="auto">
        <a:xfrm>
          <a:off x="8232913" y="21120652"/>
          <a:ext cx="304800" cy="308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110</xdr:row>
      <xdr:rowOff>0</xdr:rowOff>
    </xdr:from>
    <xdr:ext cx="304800" cy="308941"/>
    <xdr:sp macro="" textlink="">
      <xdr:nvSpPr>
        <xdr:cNvPr id="21" name="AutoShape 1" descr="Mesa de cama con ruedas - PF-3100 Series - PARAMOUNT BED - de altura  regulable / hidráulica">
          <a:extLst>
            <a:ext uri="{FF2B5EF4-FFF2-40B4-BE49-F238E27FC236}">
              <a16:creationId xmlns:a16="http://schemas.microsoft.com/office/drawing/2014/main" xmlns="" id="{ABF05F67-DA20-4E0E-B2FE-365C640E4686}"/>
            </a:ext>
          </a:extLst>
        </xdr:cNvPr>
        <xdr:cNvSpPr>
          <a:spLocks noChangeAspect="1" noChangeArrowheads="1"/>
        </xdr:cNvSpPr>
      </xdr:nvSpPr>
      <xdr:spPr bwMode="auto">
        <a:xfrm>
          <a:off x="8232913" y="26289000"/>
          <a:ext cx="304800" cy="308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165652</xdr:colOff>
      <xdr:row>23</xdr:row>
      <xdr:rowOff>57978</xdr:rowOff>
    </xdr:from>
    <xdr:to>
      <xdr:col>3</xdr:col>
      <xdr:colOff>1546777</xdr:colOff>
      <xdr:row>23</xdr:row>
      <xdr:rowOff>1706217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D77A86CD-F8DE-968F-DBC0-D5B9A1C620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40" b="9952"/>
        <a:stretch/>
      </xdr:blipFill>
      <xdr:spPr>
        <a:xfrm>
          <a:off x="1797326" y="8721587"/>
          <a:ext cx="2143125" cy="1648239"/>
        </a:xfrm>
        <a:prstGeom prst="rect">
          <a:avLst/>
        </a:prstGeom>
      </xdr:spPr>
    </xdr:pic>
    <xdr:clientData/>
  </xdr:twoCellAnchor>
  <xdr:twoCellAnchor editAs="oneCell">
    <xdr:from>
      <xdr:col>3</xdr:col>
      <xdr:colOff>8283</xdr:colOff>
      <xdr:row>49</xdr:row>
      <xdr:rowOff>159680</xdr:rowOff>
    </xdr:from>
    <xdr:to>
      <xdr:col>3</xdr:col>
      <xdr:colOff>1018761</xdr:colOff>
      <xdr:row>49</xdr:row>
      <xdr:rowOff>1565413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CFE9EE1C-6D2D-F6EF-3F41-1343D22459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95" t="14390" r="24174" b="11111"/>
        <a:stretch/>
      </xdr:blipFill>
      <xdr:spPr>
        <a:xfrm>
          <a:off x="2401957" y="14844745"/>
          <a:ext cx="1010478" cy="1405733"/>
        </a:xfrm>
        <a:prstGeom prst="rect">
          <a:avLst/>
        </a:prstGeom>
      </xdr:spPr>
    </xdr:pic>
    <xdr:clientData/>
  </xdr:twoCellAnchor>
  <xdr:twoCellAnchor editAs="oneCell">
    <xdr:from>
      <xdr:col>2</xdr:col>
      <xdr:colOff>332056</xdr:colOff>
      <xdr:row>74</xdr:row>
      <xdr:rowOff>8283</xdr:rowOff>
    </xdr:from>
    <xdr:to>
      <xdr:col>3</xdr:col>
      <xdr:colOff>1825486</xdr:colOff>
      <xdr:row>74</xdr:row>
      <xdr:rowOff>1374914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AF8E1A87-3786-8E85-9D9A-59D686F905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719" b="13688"/>
        <a:stretch/>
      </xdr:blipFill>
      <xdr:spPr>
        <a:xfrm>
          <a:off x="1963730" y="21336000"/>
          <a:ext cx="2255430" cy="1366631"/>
        </a:xfrm>
        <a:prstGeom prst="rect">
          <a:avLst/>
        </a:prstGeom>
      </xdr:spPr>
    </xdr:pic>
    <xdr:clientData/>
  </xdr:twoCellAnchor>
  <xdr:twoCellAnchor editAs="oneCell">
    <xdr:from>
      <xdr:col>2</xdr:col>
      <xdr:colOff>430696</xdr:colOff>
      <xdr:row>89</xdr:row>
      <xdr:rowOff>149088</xdr:rowOff>
    </xdr:from>
    <xdr:to>
      <xdr:col>3</xdr:col>
      <xdr:colOff>1232038</xdr:colOff>
      <xdr:row>89</xdr:row>
      <xdr:rowOff>1712430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8E72034B-4E0F-F1CA-91C4-EDADD20B4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2370" y="26670001"/>
          <a:ext cx="1563342" cy="1563342"/>
        </a:xfrm>
        <a:prstGeom prst="rect">
          <a:avLst/>
        </a:prstGeom>
      </xdr:spPr>
    </xdr:pic>
    <xdr:clientData/>
  </xdr:twoCellAnchor>
  <xdr:twoCellAnchor editAs="oneCell">
    <xdr:from>
      <xdr:col>1</xdr:col>
      <xdr:colOff>289892</xdr:colOff>
      <xdr:row>8</xdr:row>
      <xdr:rowOff>99391</xdr:rowOff>
    </xdr:from>
    <xdr:to>
      <xdr:col>3</xdr:col>
      <xdr:colOff>1921566</xdr:colOff>
      <xdr:row>8</xdr:row>
      <xdr:rowOff>1747630</xdr:rowOff>
    </xdr:to>
    <xdr:pic>
      <xdr:nvPicPr>
        <xdr:cNvPr id="12" name="9 Imagen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1892" y="2948608"/>
          <a:ext cx="3263348" cy="16482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85397</xdr:colOff>
      <xdr:row>0</xdr:row>
      <xdr:rowOff>130155</xdr:rowOff>
    </xdr:from>
    <xdr:to>
      <xdr:col>1</xdr:col>
      <xdr:colOff>469353</xdr:colOff>
      <xdr:row>2</xdr:row>
      <xdr:rowOff>9809</xdr:rowOff>
    </xdr:to>
    <xdr:pic>
      <xdr:nvPicPr>
        <xdr:cNvPr id="2" name="Imagen 3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43" t="34153" r="23521"/>
        <a:stretch/>
      </xdr:blipFill>
      <xdr:spPr>
        <a:xfrm>
          <a:off x="85397" y="130155"/>
          <a:ext cx="686128" cy="643881"/>
        </a:xfrm>
        <a:prstGeom prst="rect">
          <a:avLst/>
        </a:prstGeom>
      </xdr:spPr>
    </xdr:pic>
    <xdr:clientData/>
  </xdr:twoCellAnchor>
  <xdr:twoCellAnchor editAs="oneCell">
    <xdr:from>
      <xdr:col>1</xdr:col>
      <xdr:colOff>220043</xdr:colOff>
      <xdr:row>8</xdr:row>
      <xdr:rowOff>39067</xdr:rowOff>
    </xdr:from>
    <xdr:to>
      <xdr:col>2</xdr:col>
      <xdr:colOff>1220857</xdr:colOff>
      <xdr:row>8</xdr:row>
      <xdr:rowOff>1435101</xdr:rowOff>
    </xdr:to>
    <xdr:pic>
      <xdr:nvPicPr>
        <xdr:cNvPr id="3" name="9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7543" y="3087067"/>
          <a:ext cx="2256458" cy="13960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ESPECIFICACIONES%20DE%20REPUES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EJEMPLO"/>
      <sheetName val="EJEMPLO (2)"/>
    </sheetNames>
    <sheetDataSet>
      <sheetData sheetId="0"/>
      <sheetData sheetId="1">
        <row r="2">
          <cell r="A2">
            <v>1</v>
          </cell>
          <cell r="B2" t="str">
            <v>ACOPLE OPTIVO SCL-LED</v>
          </cell>
          <cell r="C2" t="str">
            <v>PIEZA</v>
          </cell>
          <cell r="D2">
            <v>1</v>
          </cell>
          <cell r="E2">
            <v>3000</v>
          </cell>
          <cell r="F2">
            <v>3000</v>
          </cell>
          <cell r="G2" t="str">
            <v>ODONTOLOGICO</v>
          </cell>
        </row>
        <row r="3">
          <cell r="A3">
            <v>2</v>
          </cell>
          <cell r="B3" t="str">
            <v>ACUMULADORES 6V 12AH</v>
          </cell>
          <cell r="C3" t="str">
            <v>PIEZAS</v>
          </cell>
          <cell r="D3">
            <v>8</v>
          </cell>
          <cell r="E3">
            <v>325</v>
          </cell>
          <cell r="F3">
            <v>2600</v>
          </cell>
          <cell r="G3" t="str">
            <v>QUIROFANO</v>
          </cell>
        </row>
        <row r="4">
          <cell r="A4">
            <v>3</v>
          </cell>
          <cell r="B4" t="str">
            <v xml:space="preserve">BATERIAS PARA OXIMETROS EDAN </v>
          </cell>
          <cell r="C4" t="str">
            <v>PIEZA</v>
          </cell>
          <cell r="D4">
            <v>6</v>
          </cell>
          <cell r="E4">
            <v>250</v>
          </cell>
          <cell r="F4">
            <v>1500</v>
          </cell>
          <cell r="G4" t="str">
            <v>BIOMEDICO</v>
          </cell>
        </row>
        <row r="5">
          <cell r="A5">
            <v>4</v>
          </cell>
          <cell r="B5" t="str">
            <v>BRAZALETE DE 1 VIA ADULTO</v>
          </cell>
          <cell r="C5" t="str">
            <v>PIEZA</v>
          </cell>
          <cell r="D5">
            <v>10</v>
          </cell>
          <cell r="E5">
            <v>300</v>
          </cell>
          <cell r="F5">
            <v>3000</v>
          </cell>
          <cell r="G5" t="str">
            <v>BIOMEDICO</v>
          </cell>
        </row>
        <row r="6">
          <cell r="A6">
            <v>5</v>
          </cell>
          <cell r="B6" t="str">
            <v>BRAZALETE DE 2 VIAS ADULTO</v>
          </cell>
          <cell r="C6" t="str">
            <v>PIEZA</v>
          </cell>
          <cell r="D6">
            <v>18</v>
          </cell>
          <cell r="E6">
            <v>300</v>
          </cell>
          <cell r="F6">
            <v>5400</v>
          </cell>
          <cell r="G6" t="str">
            <v>BIOMEDICO</v>
          </cell>
        </row>
        <row r="7">
          <cell r="A7">
            <v>6</v>
          </cell>
          <cell r="B7" t="str">
            <v>CARTUCHO DE CINTA EPSON PARA IMPRESORA LQ59 – ANALIZADOR ELISA</v>
          </cell>
          <cell r="C7" t="str">
            <v>PIEZAS</v>
          </cell>
          <cell r="D7">
            <v>6</v>
          </cell>
          <cell r="E7">
            <v>150</v>
          </cell>
          <cell r="F7">
            <v>900</v>
          </cell>
          <cell r="G7" t="str">
            <v>LABORATORIO</v>
          </cell>
        </row>
        <row r="8">
          <cell r="A8">
            <v>7</v>
          </cell>
          <cell r="B8" t="str">
            <v>DISCO DURO PARA ECOGRAFO</v>
          </cell>
          <cell r="C8" t="str">
            <v>PIEZAS</v>
          </cell>
          <cell r="D8">
            <v>2</v>
          </cell>
          <cell r="E8">
            <v>652.5</v>
          </cell>
          <cell r="F8">
            <v>1305</v>
          </cell>
          <cell r="G8" t="str">
            <v>BIOMEDICO</v>
          </cell>
        </row>
        <row r="9">
          <cell r="A9">
            <v>8</v>
          </cell>
          <cell r="B9" t="str">
            <v>LAMPARA DE HALOGENO 12V/20W</v>
          </cell>
          <cell r="C9" t="str">
            <v>PIEZA</v>
          </cell>
          <cell r="D9">
            <v>4</v>
          </cell>
          <cell r="E9">
            <v>420</v>
          </cell>
          <cell r="F9">
            <v>1680</v>
          </cell>
          <cell r="G9" t="str">
            <v>OFTALMOLOGIA</v>
          </cell>
        </row>
        <row r="10">
          <cell r="A10">
            <v>9</v>
          </cell>
          <cell r="B10" t="str">
            <v>LAMPARA DE HALOGENO 6V/10W PARA STAT FAX</v>
          </cell>
          <cell r="C10" t="str">
            <v>PIEZAS</v>
          </cell>
          <cell r="D10">
            <v>12</v>
          </cell>
          <cell r="E10">
            <v>120</v>
          </cell>
          <cell r="F10">
            <v>1440</v>
          </cell>
          <cell r="G10" t="str">
            <v>LABORATORIO</v>
          </cell>
        </row>
        <row r="11">
          <cell r="A11">
            <v>10</v>
          </cell>
          <cell r="B11" t="str">
            <v>LAMPARA DE HALOGENO 6V/30W PARA MICROSCOPIOS</v>
          </cell>
          <cell r="C11" t="str">
            <v>PIEZAS</v>
          </cell>
          <cell r="D11">
            <v>10</v>
          </cell>
          <cell r="E11">
            <v>160</v>
          </cell>
          <cell r="F11">
            <v>1600</v>
          </cell>
          <cell r="G11" t="str">
            <v>LABORATORIO</v>
          </cell>
        </row>
        <row r="12">
          <cell r="A12">
            <v>11</v>
          </cell>
          <cell r="B12" t="str">
            <v>MANGUERAS HELICOIDALES P/TENSIOMETROS</v>
          </cell>
          <cell r="C12" t="str">
            <v>PIEZA</v>
          </cell>
          <cell r="D12">
            <v>8</v>
          </cell>
          <cell r="E12">
            <v>75</v>
          </cell>
          <cell r="F12">
            <v>600</v>
          </cell>
          <cell r="G12" t="str">
            <v>BIOMEDICO</v>
          </cell>
        </row>
        <row r="13">
          <cell r="A13">
            <v>12</v>
          </cell>
          <cell r="B13" t="str">
            <v xml:space="preserve">MANOMETROS 300PSI DE BALON OXIGENO PORTATIL </v>
          </cell>
          <cell r="C13" t="str">
            <v>PIEZAS</v>
          </cell>
          <cell r="D13">
            <v>3</v>
          </cell>
          <cell r="E13">
            <v>407</v>
          </cell>
          <cell r="F13">
            <v>1221</v>
          </cell>
          <cell r="G13" t="str">
            <v>EMERGENCIAS</v>
          </cell>
        </row>
        <row r="14">
          <cell r="A14">
            <v>13</v>
          </cell>
          <cell r="B14" t="str">
            <v>MODULO DE CONTROL NEUMATICO SMC SQ1341N</v>
          </cell>
          <cell r="C14" t="str">
            <v>PIEZA</v>
          </cell>
          <cell r="D14">
            <v>1</v>
          </cell>
          <cell r="E14">
            <v>2687</v>
          </cell>
          <cell r="F14">
            <v>2687</v>
          </cell>
          <cell r="G14" t="str">
            <v>ESTERILIZACION</v>
          </cell>
        </row>
        <row r="15">
          <cell r="A15">
            <v>14</v>
          </cell>
          <cell r="B15" t="str">
            <v>OLIVAS PARA FONENDOSCOPIOS</v>
          </cell>
          <cell r="C15" t="str">
            <v>PAQUETE</v>
          </cell>
          <cell r="D15">
            <v>2</v>
          </cell>
          <cell r="E15">
            <v>180</v>
          </cell>
          <cell r="F15">
            <v>360</v>
          </cell>
          <cell r="G15" t="str">
            <v>BIOMEDICO</v>
          </cell>
        </row>
        <row r="16">
          <cell r="A16">
            <v>15</v>
          </cell>
          <cell r="B16" t="str">
            <v>PERITAS PARA ESFIGMOMANOMETROS/TENSIOMETROS</v>
          </cell>
          <cell r="C16" t="str">
            <v>PIEZA</v>
          </cell>
          <cell r="D16">
            <v>15</v>
          </cell>
          <cell r="E16">
            <v>79</v>
          </cell>
          <cell r="F16">
            <v>1185</v>
          </cell>
          <cell r="G16" t="str">
            <v>BIOMEDICO</v>
          </cell>
        </row>
        <row r="17">
          <cell r="A17">
            <v>16</v>
          </cell>
          <cell r="B17" t="str">
            <v>RESISTENCIA PARA GENERADOR DE VAPOR 380C</v>
          </cell>
          <cell r="C17" t="str">
            <v>PIEZA</v>
          </cell>
          <cell r="D17">
            <v>1</v>
          </cell>
          <cell r="E17">
            <v>8700</v>
          </cell>
          <cell r="F17">
            <v>8700</v>
          </cell>
          <cell r="G17" t="str">
            <v>ESTERILIZACION</v>
          </cell>
        </row>
        <row r="18">
          <cell r="A18">
            <v>17</v>
          </cell>
          <cell r="B18" t="str">
            <v>SENSOR DE NIVEL PARA TANQUE ALMACENAMIENTO DE AGUA OSMOTIZADA</v>
          </cell>
          <cell r="C18" t="str">
            <v>PIEZA</v>
          </cell>
          <cell r="D18">
            <v>1</v>
          </cell>
          <cell r="E18">
            <v>470</v>
          </cell>
          <cell r="F18">
            <v>470</v>
          </cell>
          <cell r="G18" t="str">
            <v>ESTERILIZACION</v>
          </cell>
        </row>
        <row r="19">
          <cell r="A19">
            <v>18</v>
          </cell>
          <cell r="B19" t="str">
            <v>SENSOR DE NIVEL PARA TANQUE ALMACENAMIENTO DE AGUA TRATADA</v>
          </cell>
          <cell r="C19" t="str">
            <v>PIEZA</v>
          </cell>
          <cell r="D19">
            <v>1</v>
          </cell>
          <cell r="E19">
            <v>470</v>
          </cell>
          <cell r="F19">
            <v>470</v>
          </cell>
          <cell r="G19" t="str">
            <v>ESTERILIZACION</v>
          </cell>
        </row>
        <row r="20">
          <cell r="A20">
            <v>19</v>
          </cell>
          <cell r="B20" t="str">
            <v xml:space="preserve">SENSOR DE SPO2 ADULTO EDAN </v>
          </cell>
          <cell r="C20" t="str">
            <v>PIEZA</v>
          </cell>
          <cell r="D20">
            <v>2</v>
          </cell>
          <cell r="E20">
            <v>980</v>
          </cell>
          <cell r="F20">
            <v>1960</v>
          </cell>
          <cell r="G20" t="str">
            <v>INTERNACION</v>
          </cell>
        </row>
        <row r="21">
          <cell r="A21">
            <v>20</v>
          </cell>
          <cell r="B21" t="str">
            <v>SENSOR SPO2 EDAN PEDIATRICO/INFANTE</v>
          </cell>
          <cell r="C21" t="str">
            <v>PIEZA</v>
          </cell>
          <cell r="D21">
            <v>2</v>
          </cell>
          <cell r="E21">
            <v>840</v>
          </cell>
          <cell r="F21">
            <v>1680</v>
          </cell>
          <cell r="G21" t="str">
            <v>INTERNACION</v>
          </cell>
        </row>
        <row r="22">
          <cell r="A22">
            <v>21</v>
          </cell>
          <cell r="B22" t="str">
            <v>SENSOR DE OXIMETRIA ADULTO SILICONADO COMPATIBLE CON MONITOR PHILIPS</v>
          </cell>
          <cell r="C22" t="str">
            <v>PIEZA</v>
          </cell>
          <cell r="D22">
            <v>2</v>
          </cell>
          <cell r="E22">
            <v>980</v>
          </cell>
          <cell r="F22">
            <v>1960</v>
          </cell>
          <cell r="G22" t="str">
            <v>INTERNACION</v>
          </cell>
        </row>
        <row r="23">
          <cell r="A23">
            <v>22</v>
          </cell>
          <cell r="B23" t="str">
            <v>SENSORES DE OXIMETRIA NONIN</v>
          </cell>
          <cell r="C23" t="str">
            <v>PIEZA</v>
          </cell>
          <cell r="D23">
            <v>2</v>
          </cell>
          <cell r="E23">
            <v>980</v>
          </cell>
          <cell r="F23">
            <v>1960</v>
          </cell>
          <cell r="G23" t="str">
            <v>INTERNACION</v>
          </cell>
        </row>
        <row r="24">
          <cell r="A24">
            <v>23</v>
          </cell>
          <cell r="B24" t="str">
            <v>VÁLVULA CHECK HORIZONTAL TIPO DISCO DE INOX PARA EL CALDERIN</v>
          </cell>
          <cell r="C24" t="str">
            <v>PIEZA</v>
          </cell>
          <cell r="D24">
            <v>1</v>
          </cell>
          <cell r="E24">
            <v>680</v>
          </cell>
          <cell r="F24">
            <v>680</v>
          </cell>
          <cell r="G24" t="str">
            <v>ESTERILIZACION</v>
          </cell>
        </row>
        <row r="25">
          <cell r="A25">
            <v>24</v>
          </cell>
          <cell r="B25" t="str">
            <v>VÁLVULA CHECK HORIZONTAL TIPO DISCO DE INOX PARA LA CAMISA.</v>
          </cell>
          <cell r="C25" t="str">
            <v>PIEZA</v>
          </cell>
          <cell r="D25">
            <v>1</v>
          </cell>
          <cell r="E25">
            <v>680</v>
          </cell>
          <cell r="F25">
            <v>680</v>
          </cell>
          <cell r="G25" t="str">
            <v>ESTERILIZACION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4"/>
  <sheetViews>
    <sheetView showWhiteSpace="0" view="pageBreakPreview" topLeftCell="A10" zoomScale="115" zoomScaleNormal="100" zoomScaleSheetLayoutView="115" workbookViewId="0">
      <selection sqref="A1:H19"/>
    </sheetView>
  </sheetViews>
  <sheetFormatPr baseColWidth="10" defaultRowHeight="14.4"/>
  <cols>
    <col min="2" max="2" width="13" customWidth="1"/>
    <col min="4" max="4" width="41.88671875" customWidth="1"/>
    <col min="5" max="6" width="11.44140625" style="22"/>
  </cols>
  <sheetData>
    <row r="1" spans="1:8" ht="30">
      <c r="A1" s="88" t="s">
        <v>0</v>
      </c>
      <c r="B1" s="88"/>
      <c r="C1" s="88"/>
      <c r="D1" s="88"/>
      <c r="E1" s="88"/>
      <c r="F1" s="88"/>
      <c r="G1" s="88"/>
      <c r="H1" s="88"/>
    </row>
    <row r="2" spans="1:8" ht="27.6">
      <c r="A2" s="89" t="s">
        <v>1</v>
      </c>
      <c r="B2" s="89"/>
      <c r="C2" s="89"/>
      <c r="D2" s="89"/>
      <c r="E2" s="89"/>
      <c r="F2" s="89"/>
      <c r="G2" s="89"/>
      <c r="H2" s="89"/>
    </row>
    <row r="3" spans="1:8" ht="66.75" customHeight="1">
      <c r="A3" s="90" t="s">
        <v>61</v>
      </c>
      <c r="B3" s="90"/>
      <c r="C3" s="90"/>
      <c r="D3" s="90"/>
      <c r="E3" s="90"/>
      <c r="F3" s="90"/>
      <c r="G3" s="90"/>
      <c r="H3" s="90"/>
    </row>
    <row r="4" spans="1:8" ht="15" thickBot="1">
      <c r="A4" s="1"/>
      <c r="B4" s="1"/>
      <c r="C4" s="1"/>
      <c r="D4" s="1"/>
      <c r="E4" s="2"/>
      <c r="F4" s="2"/>
      <c r="G4" s="1"/>
      <c r="H4" s="1"/>
    </row>
    <row r="5" spans="1:8">
      <c r="A5" s="3" t="s">
        <v>2</v>
      </c>
      <c r="B5" s="4" t="s">
        <v>3</v>
      </c>
      <c r="C5" s="5" t="s">
        <v>4</v>
      </c>
      <c r="D5" s="5" t="s">
        <v>5</v>
      </c>
      <c r="E5" s="51"/>
      <c r="F5" s="51"/>
      <c r="G5" s="51"/>
      <c r="H5" s="52"/>
    </row>
    <row r="6" spans="1:8">
      <c r="A6" s="86">
        <v>1</v>
      </c>
      <c r="B6" s="6">
        <v>110</v>
      </c>
      <c r="C6" s="6" t="s">
        <v>65</v>
      </c>
      <c r="D6" s="38" t="s">
        <v>66</v>
      </c>
      <c r="E6" s="74"/>
      <c r="F6" s="74"/>
      <c r="G6" s="74"/>
      <c r="H6" s="75"/>
    </row>
    <row r="7" spans="1:8" ht="28.5" customHeight="1">
      <c r="A7" s="87"/>
      <c r="B7" s="76" t="s">
        <v>6</v>
      </c>
      <c r="C7" s="76"/>
      <c r="D7" s="76"/>
      <c r="E7" s="77" t="s">
        <v>7</v>
      </c>
      <c r="F7" s="78"/>
      <c r="G7" s="76" t="s">
        <v>8</v>
      </c>
      <c r="H7" s="79"/>
    </row>
    <row r="8" spans="1:8" ht="26.4">
      <c r="A8" s="87"/>
      <c r="B8" s="80" t="s">
        <v>9</v>
      </c>
      <c r="C8" s="80"/>
      <c r="D8" s="80"/>
      <c r="E8" s="78"/>
      <c r="F8" s="78"/>
      <c r="G8" s="7" t="s">
        <v>10</v>
      </c>
      <c r="H8" s="8" t="s">
        <v>11</v>
      </c>
    </row>
    <row r="9" spans="1:8" ht="147" customHeight="1">
      <c r="A9" s="87"/>
      <c r="B9" s="68"/>
      <c r="C9" s="69"/>
      <c r="D9" s="70"/>
      <c r="E9" s="97"/>
      <c r="F9" s="98"/>
      <c r="G9" s="24"/>
      <c r="H9" s="25"/>
    </row>
    <row r="10" spans="1:8" ht="15" customHeight="1">
      <c r="A10" s="87"/>
      <c r="B10" s="56" t="s">
        <v>18</v>
      </c>
      <c r="C10" s="57"/>
      <c r="D10" s="58"/>
      <c r="E10" s="81"/>
      <c r="F10" s="82"/>
      <c r="G10" s="10"/>
      <c r="H10" s="11"/>
    </row>
    <row r="11" spans="1:8">
      <c r="A11" s="87"/>
      <c r="B11" s="55" t="s">
        <v>19</v>
      </c>
      <c r="C11" s="55"/>
      <c r="D11" s="55"/>
      <c r="E11" s="81"/>
      <c r="F11" s="82"/>
      <c r="G11" s="10"/>
      <c r="H11" s="11"/>
    </row>
    <row r="12" spans="1:8">
      <c r="A12" s="87"/>
      <c r="B12" s="56" t="s">
        <v>20</v>
      </c>
      <c r="C12" s="57"/>
      <c r="D12" s="58"/>
      <c r="E12" s="81"/>
      <c r="F12" s="82"/>
      <c r="G12" s="10"/>
      <c r="H12" s="11"/>
    </row>
    <row r="13" spans="1:8" ht="15" customHeight="1">
      <c r="A13" s="87"/>
      <c r="B13" s="56" t="s">
        <v>62</v>
      </c>
      <c r="C13" s="57"/>
      <c r="D13" s="58"/>
      <c r="E13" s="81"/>
      <c r="F13" s="82"/>
      <c r="G13" s="10"/>
      <c r="H13" s="11"/>
    </row>
    <row r="14" spans="1:8">
      <c r="A14" s="87"/>
      <c r="B14" s="55" t="s">
        <v>63</v>
      </c>
      <c r="C14" s="55"/>
      <c r="D14" s="55"/>
      <c r="E14" s="12"/>
      <c r="F14" s="13"/>
      <c r="G14" s="10"/>
      <c r="H14" s="11"/>
    </row>
    <row r="15" spans="1:8" ht="15" thickBot="1">
      <c r="A15" s="87"/>
      <c r="B15" s="56" t="s">
        <v>64</v>
      </c>
      <c r="C15" s="57"/>
      <c r="D15" s="58"/>
      <c r="E15" s="12"/>
      <c r="F15" s="13"/>
      <c r="G15" s="10"/>
      <c r="H15" s="11"/>
    </row>
    <row r="16" spans="1:8">
      <c r="A16" s="87"/>
      <c r="B16" s="71" t="s">
        <v>13</v>
      </c>
      <c r="C16" s="71"/>
      <c r="D16" s="71"/>
      <c r="E16" s="51"/>
      <c r="F16" s="51"/>
      <c r="G16" s="51"/>
      <c r="H16" s="52"/>
    </row>
    <row r="17" spans="1:8" ht="43.5" customHeight="1" thickBot="1">
      <c r="A17" s="87"/>
      <c r="B17" s="72" t="s">
        <v>67</v>
      </c>
      <c r="C17" s="72"/>
      <c r="D17" s="72"/>
      <c r="E17" s="99"/>
      <c r="F17" s="100"/>
      <c r="G17" s="20"/>
      <c r="H17" s="21"/>
    </row>
    <row r="18" spans="1:8">
      <c r="A18" s="87"/>
      <c r="B18" s="71" t="s">
        <v>16</v>
      </c>
      <c r="C18" s="71"/>
      <c r="D18" s="71"/>
      <c r="E18" s="51"/>
      <c r="F18" s="51"/>
      <c r="G18" s="51"/>
      <c r="H18" s="52"/>
    </row>
    <row r="19" spans="1:8" ht="29.25" customHeight="1" thickBot="1">
      <c r="A19" s="87"/>
      <c r="B19" s="72" t="s">
        <v>60</v>
      </c>
      <c r="C19" s="72"/>
      <c r="D19" s="72"/>
      <c r="E19" s="99"/>
      <c r="F19" s="100"/>
      <c r="G19" s="20"/>
      <c r="H19" s="21"/>
    </row>
    <row r="20" spans="1:8">
      <c r="A20" s="3" t="s">
        <v>2</v>
      </c>
      <c r="B20" s="4" t="s">
        <v>3</v>
      </c>
      <c r="C20" s="5" t="s">
        <v>4</v>
      </c>
      <c r="D20" s="5" t="s">
        <v>5</v>
      </c>
      <c r="E20" s="51"/>
      <c r="F20" s="51"/>
      <c r="G20" s="51"/>
      <c r="H20" s="52"/>
    </row>
    <row r="21" spans="1:8">
      <c r="A21" s="86">
        <v>2</v>
      </c>
      <c r="B21" s="6">
        <v>3</v>
      </c>
      <c r="C21" s="6" t="str">
        <f>VLOOKUP($A21,[1]Hoja2!$A$2:$G$25,3,FALSE)</f>
        <v>PIEZAS</v>
      </c>
      <c r="D21" s="6" t="s">
        <v>37</v>
      </c>
      <c r="E21" s="74"/>
      <c r="F21" s="74"/>
      <c r="G21" s="74"/>
      <c r="H21" s="75"/>
    </row>
    <row r="22" spans="1:8" ht="28.5" customHeight="1">
      <c r="A22" s="87"/>
      <c r="B22" s="76" t="s">
        <v>6</v>
      </c>
      <c r="C22" s="76"/>
      <c r="D22" s="76"/>
      <c r="E22" s="77" t="s">
        <v>7</v>
      </c>
      <c r="F22" s="78"/>
      <c r="G22" s="76" t="s">
        <v>8</v>
      </c>
      <c r="H22" s="79"/>
    </row>
    <row r="23" spans="1:8" ht="26.4">
      <c r="A23" s="87"/>
      <c r="B23" s="80" t="s">
        <v>9</v>
      </c>
      <c r="C23" s="80"/>
      <c r="D23" s="80"/>
      <c r="E23" s="78"/>
      <c r="F23" s="78"/>
      <c r="G23" s="7" t="s">
        <v>10</v>
      </c>
      <c r="H23" s="8" t="s">
        <v>11</v>
      </c>
    </row>
    <row r="24" spans="1:8" ht="89.25" customHeight="1">
      <c r="A24" s="87"/>
      <c r="B24" s="68"/>
      <c r="C24" s="69"/>
      <c r="D24" s="70"/>
      <c r="E24" s="97"/>
      <c r="F24" s="98"/>
      <c r="G24" s="24"/>
      <c r="H24" s="25"/>
    </row>
    <row r="25" spans="1:8" ht="15" customHeight="1">
      <c r="A25" s="87"/>
      <c r="B25" s="56" t="s">
        <v>18</v>
      </c>
      <c r="C25" s="57"/>
      <c r="D25" s="58"/>
      <c r="E25" s="53"/>
      <c r="F25" s="53"/>
      <c r="G25" s="10"/>
      <c r="H25" s="11"/>
    </row>
    <row r="26" spans="1:8" ht="15" customHeight="1">
      <c r="A26" s="87"/>
      <c r="B26" s="55" t="s">
        <v>19</v>
      </c>
      <c r="C26" s="55"/>
      <c r="D26" s="55"/>
      <c r="E26" s="53"/>
      <c r="F26" s="53"/>
      <c r="G26" s="10"/>
      <c r="H26" s="11"/>
    </row>
    <row r="27" spans="1:8" ht="15" customHeight="1">
      <c r="A27" s="87"/>
      <c r="B27" s="56" t="s">
        <v>20</v>
      </c>
      <c r="C27" s="57"/>
      <c r="D27" s="58"/>
      <c r="E27" s="53"/>
      <c r="F27" s="53"/>
      <c r="G27" s="10"/>
      <c r="H27" s="11"/>
    </row>
    <row r="28" spans="1:8" ht="15" customHeight="1">
      <c r="A28" s="87"/>
      <c r="B28" s="49" t="s">
        <v>21</v>
      </c>
      <c r="C28" s="49"/>
      <c r="D28" s="49"/>
      <c r="E28" s="53"/>
      <c r="F28" s="53"/>
      <c r="G28" s="10"/>
      <c r="H28" s="11"/>
    </row>
    <row r="29" spans="1:8" ht="15" customHeight="1">
      <c r="A29" s="87"/>
      <c r="B29" s="49" t="s">
        <v>22</v>
      </c>
      <c r="C29" s="49"/>
      <c r="D29" s="49"/>
      <c r="E29" s="53"/>
      <c r="F29" s="53"/>
      <c r="G29" s="10"/>
      <c r="H29" s="11"/>
    </row>
    <row r="30" spans="1:8" ht="15" customHeight="1">
      <c r="A30" s="87"/>
      <c r="B30" s="49" t="s">
        <v>23</v>
      </c>
      <c r="C30" s="49"/>
      <c r="D30" s="49"/>
      <c r="E30" s="53"/>
      <c r="F30" s="53"/>
      <c r="G30" s="10"/>
      <c r="H30" s="11"/>
    </row>
    <row r="31" spans="1:8" ht="15" customHeight="1">
      <c r="A31" s="87"/>
      <c r="B31" s="49" t="s">
        <v>24</v>
      </c>
      <c r="C31" s="49"/>
      <c r="D31" s="49"/>
      <c r="E31" s="53"/>
      <c r="F31" s="53"/>
      <c r="G31" s="10"/>
      <c r="H31" s="11"/>
    </row>
    <row r="32" spans="1:8" ht="15" customHeight="1">
      <c r="A32" s="87"/>
      <c r="B32" s="49" t="s">
        <v>25</v>
      </c>
      <c r="C32" s="49"/>
      <c r="D32" s="49"/>
      <c r="E32" s="53"/>
      <c r="F32" s="53"/>
      <c r="G32" s="10"/>
      <c r="H32" s="11"/>
    </row>
    <row r="33" spans="1:8" ht="15" customHeight="1">
      <c r="A33" s="87"/>
      <c r="B33" s="49" t="s">
        <v>26</v>
      </c>
      <c r="C33" s="49"/>
      <c r="D33" s="49"/>
      <c r="E33" s="53"/>
      <c r="F33" s="53"/>
      <c r="G33" s="10"/>
      <c r="H33" s="11"/>
    </row>
    <row r="34" spans="1:8" ht="15" customHeight="1">
      <c r="A34" s="87"/>
      <c r="B34" s="32" t="s">
        <v>27</v>
      </c>
      <c r="C34" s="31"/>
      <c r="D34" s="31"/>
      <c r="E34" s="53"/>
      <c r="F34" s="53"/>
      <c r="G34" s="10"/>
      <c r="H34" s="11"/>
    </row>
    <row r="35" spans="1:8" ht="15" customHeight="1">
      <c r="A35" s="87"/>
      <c r="B35" s="49" t="s">
        <v>28</v>
      </c>
      <c r="C35" s="50"/>
      <c r="D35" s="50"/>
      <c r="E35" s="53"/>
      <c r="F35" s="53"/>
      <c r="G35" s="10"/>
      <c r="H35" s="11"/>
    </row>
    <row r="36" spans="1:8" ht="15" customHeight="1">
      <c r="A36" s="87"/>
      <c r="B36" s="49" t="s">
        <v>29</v>
      </c>
      <c r="C36" s="50"/>
      <c r="D36" s="50"/>
      <c r="E36" s="53"/>
      <c r="F36" s="53"/>
      <c r="G36" s="10"/>
      <c r="H36" s="11"/>
    </row>
    <row r="37" spans="1:8" ht="15" customHeight="1">
      <c r="A37" s="87"/>
      <c r="B37" s="54" t="s">
        <v>30</v>
      </c>
      <c r="C37" s="54"/>
      <c r="D37" s="54"/>
      <c r="E37" s="9"/>
      <c r="F37" s="9"/>
      <c r="G37" s="10"/>
      <c r="H37" s="11"/>
    </row>
    <row r="38" spans="1:8" ht="15" customHeight="1">
      <c r="A38" s="87"/>
      <c r="B38" s="50" t="s">
        <v>31</v>
      </c>
      <c r="C38" s="50"/>
      <c r="D38" s="50"/>
      <c r="E38" s="9"/>
      <c r="F38" s="9"/>
      <c r="G38" s="10"/>
      <c r="H38" s="11"/>
    </row>
    <row r="39" spans="1:8" ht="15" customHeight="1">
      <c r="A39" s="87"/>
      <c r="B39" s="50" t="s">
        <v>32</v>
      </c>
      <c r="C39" s="50"/>
      <c r="D39" s="50"/>
      <c r="E39" s="9"/>
      <c r="F39" s="9"/>
      <c r="G39" s="10"/>
      <c r="H39" s="11"/>
    </row>
    <row r="40" spans="1:8" ht="15" customHeight="1">
      <c r="A40" s="87"/>
      <c r="B40" s="50" t="s">
        <v>33</v>
      </c>
      <c r="C40" s="50"/>
      <c r="D40" s="50"/>
      <c r="E40" s="9"/>
      <c r="F40" s="9"/>
      <c r="G40" s="10"/>
      <c r="H40" s="11"/>
    </row>
    <row r="41" spans="1:8" ht="15" customHeight="1">
      <c r="A41" s="87"/>
      <c r="B41" s="50" t="s">
        <v>34</v>
      </c>
      <c r="C41" s="50"/>
      <c r="D41" s="50"/>
      <c r="E41" s="9"/>
      <c r="F41" s="9"/>
      <c r="G41" s="10"/>
      <c r="H41" s="11"/>
    </row>
    <row r="42" spans="1:8" ht="15" customHeight="1">
      <c r="A42" s="87"/>
      <c r="B42" s="50" t="s">
        <v>35</v>
      </c>
      <c r="C42" s="50"/>
      <c r="D42" s="50"/>
      <c r="E42" s="9"/>
      <c r="F42" s="9"/>
      <c r="G42" s="10"/>
      <c r="H42" s="11"/>
    </row>
    <row r="43" spans="1:8" ht="15" customHeight="1">
      <c r="A43" s="87"/>
      <c r="B43" s="50" t="s">
        <v>36</v>
      </c>
      <c r="C43" s="50"/>
      <c r="D43" s="50"/>
      <c r="E43" s="9"/>
      <c r="F43" s="9"/>
      <c r="G43" s="10"/>
      <c r="H43" s="11"/>
    </row>
    <row r="44" spans="1:8" ht="15" customHeight="1">
      <c r="A44" s="87"/>
      <c r="B44" s="35"/>
      <c r="C44" s="35"/>
      <c r="D44" s="35"/>
      <c r="E44" s="9"/>
      <c r="F44" s="9"/>
      <c r="G44" s="10"/>
      <c r="H44" s="11"/>
    </row>
    <row r="45" spans="1:8" ht="15" customHeight="1" thickBot="1">
      <c r="A45" s="87"/>
      <c r="B45" s="50"/>
      <c r="C45" s="50"/>
      <c r="D45" s="50"/>
      <c r="E45" s="53"/>
      <c r="F45" s="53"/>
      <c r="G45" s="10"/>
      <c r="H45" s="11"/>
    </row>
    <row r="46" spans="1:8" ht="15" thickBot="1">
      <c r="A46" s="3" t="s">
        <v>2</v>
      </c>
      <c r="B46" s="15" t="s">
        <v>3</v>
      </c>
      <c r="C46" s="16" t="s">
        <v>4</v>
      </c>
      <c r="D46" s="16" t="s">
        <v>5</v>
      </c>
      <c r="E46" s="51"/>
      <c r="F46" s="51"/>
      <c r="G46" s="51"/>
      <c r="H46" s="52"/>
    </row>
    <row r="47" spans="1:8">
      <c r="A47" s="91">
        <v>3</v>
      </c>
      <c r="B47" s="28">
        <v>1</v>
      </c>
      <c r="C47" s="28" t="str">
        <f>VLOOKUP($A47,[1]Hoja2!$A$2:$G$25,3,FALSE)</f>
        <v>PIEZA</v>
      </c>
      <c r="D47" s="28" t="s">
        <v>38</v>
      </c>
      <c r="E47" s="93"/>
      <c r="F47" s="93"/>
      <c r="G47" s="93"/>
      <c r="H47" s="94"/>
    </row>
    <row r="48" spans="1:8" ht="28.5" customHeight="1">
      <c r="A48" s="73"/>
      <c r="B48" s="76" t="s">
        <v>6</v>
      </c>
      <c r="C48" s="76"/>
      <c r="D48" s="76"/>
      <c r="E48" s="77" t="s">
        <v>7</v>
      </c>
      <c r="F48" s="78"/>
      <c r="G48" s="76" t="s">
        <v>8</v>
      </c>
      <c r="H48" s="79"/>
    </row>
    <row r="49" spans="1:8" ht="26.4">
      <c r="A49" s="73"/>
      <c r="B49" s="80" t="s">
        <v>9</v>
      </c>
      <c r="C49" s="80"/>
      <c r="D49" s="80"/>
      <c r="E49" s="78"/>
      <c r="F49" s="78"/>
      <c r="G49" s="7" t="s">
        <v>10</v>
      </c>
      <c r="H49" s="8" t="s">
        <v>11</v>
      </c>
    </row>
    <row r="50" spans="1:8" ht="162.75" customHeight="1">
      <c r="A50" s="73"/>
      <c r="B50" s="68"/>
      <c r="C50" s="69"/>
      <c r="D50" s="70"/>
      <c r="E50" s="23"/>
      <c r="F50" s="23"/>
      <c r="G50" s="24"/>
      <c r="H50" s="25"/>
    </row>
    <row r="51" spans="1:8" ht="15" customHeight="1">
      <c r="A51" s="73"/>
      <c r="B51" s="56" t="s">
        <v>18</v>
      </c>
      <c r="C51" s="57"/>
      <c r="D51" s="58"/>
      <c r="E51" s="53"/>
      <c r="F51" s="53"/>
      <c r="G51" s="10"/>
      <c r="H51" s="11"/>
    </row>
    <row r="52" spans="1:8" ht="15" customHeight="1">
      <c r="A52" s="73"/>
      <c r="B52" s="55" t="s">
        <v>19</v>
      </c>
      <c r="C52" s="55"/>
      <c r="D52" s="55"/>
      <c r="E52" s="12"/>
      <c r="F52" s="13"/>
      <c r="G52" s="10"/>
      <c r="H52" s="11"/>
    </row>
    <row r="53" spans="1:8" ht="15" customHeight="1">
      <c r="A53" s="73"/>
      <c r="B53" s="56" t="s">
        <v>20</v>
      </c>
      <c r="C53" s="57"/>
      <c r="D53" s="58"/>
      <c r="E53" s="12"/>
      <c r="F53" s="13"/>
      <c r="G53" s="10"/>
      <c r="H53" s="11"/>
    </row>
    <row r="54" spans="1:8" ht="15" customHeight="1">
      <c r="A54" s="73"/>
      <c r="B54" s="56" t="s">
        <v>46</v>
      </c>
      <c r="C54" s="57"/>
      <c r="D54" s="58"/>
      <c r="E54" s="12"/>
      <c r="F54" s="13"/>
      <c r="G54" s="10"/>
      <c r="H54" s="11"/>
    </row>
    <row r="55" spans="1:8" ht="15" customHeight="1">
      <c r="A55" s="73"/>
      <c r="B55" s="56" t="s">
        <v>47</v>
      </c>
      <c r="C55" s="57"/>
      <c r="D55" s="58"/>
      <c r="E55" s="12"/>
      <c r="F55" s="13"/>
      <c r="G55" s="10"/>
      <c r="H55" s="11"/>
    </row>
    <row r="56" spans="1:8" ht="15" customHeight="1">
      <c r="A56" s="73"/>
      <c r="B56" s="56" t="s">
        <v>48</v>
      </c>
      <c r="C56" s="57"/>
      <c r="D56" s="58"/>
      <c r="E56" s="12"/>
      <c r="F56" s="13"/>
      <c r="G56" s="10"/>
      <c r="H56" s="11"/>
    </row>
    <row r="57" spans="1:8" ht="15" customHeight="1">
      <c r="A57" s="73"/>
      <c r="B57" s="56" t="s">
        <v>44</v>
      </c>
      <c r="C57" s="57"/>
      <c r="D57" s="58"/>
      <c r="E57" s="12"/>
      <c r="F57" s="13"/>
      <c r="G57" s="10"/>
      <c r="H57" s="11"/>
    </row>
    <row r="58" spans="1:8" ht="15" customHeight="1">
      <c r="A58" s="73"/>
      <c r="B58" s="56" t="s">
        <v>49</v>
      </c>
      <c r="C58" s="57"/>
      <c r="D58" s="58"/>
      <c r="E58" s="12"/>
      <c r="F58" s="13"/>
      <c r="G58" s="10"/>
      <c r="H58" s="11"/>
    </row>
    <row r="59" spans="1:8" ht="15" customHeight="1">
      <c r="A59" s="73"/>
      <c r="B59" s="56" t="s">
        <v>50</v>
      </c>
      <c r="C59" s="57"/>
      <c r="D59" s="58"/>
      <c r="E59" s="12"/>
      <c r="F59" s="13"/>
      <c r="G59" s="10"/>
      <c r="H59" s="11"/>
    </row>
    <row r="60" spans="1:8" ht="15" customHeight="1">
      <c r="A60" s="73"/>
      <c r="B60" s="65" t="s">
        <v>53</v>
      </c>
      <c r="C60" s="66"/>
      <c r="D60" s="67"/>
      <c r="E60" s="12"/>
      <c r="F60" s="13"/>
      <c r="G60" s="10"/>
      <c r="H60" s="11"/>
    </row>
    <row r="61" spans="1:8">
      <c r="A61" s="73"/>
      <c r="B61" s="34"/>
      <c r="C61" s="34"/>
      <c r="D61" s="34"/>
      <c r="E61" s="12"/>
      <c r="F61" s="13"/>
      <c r="G61" s="10"/>
      <c r="H61" s="11"/>
    </row>
    <row r="62" spans="1:8" ht="15" customHeight="1">
      <c r="A62" s="73"/>
      <c r="B62" s="33" t="s">
        <v>52</v>
      </c>
      <c r="E62" s="12"/>
      <c r="F62" s="13"/>
      <c r="G62" s="10"/>
      <c r="H62" s="11"/>
    </row>
    <row r="63" spans="1:8" ht="15" customHeight="1">
      <c r="A63" s="73"/>
      <c r="B63" s="56" t="s">
        <v>51</v>
      </c>
      <c r="C63" s="57"/>
      <c r="D63" s="58"/>
      <c r="E63" s="12"/>
      <c r="F63" s="13"/>
      <c r="G63" s="10"/>
      <c r="H63" s="11"/>
    </row>
    <row r="64" spans="1:8" ht="15" customHeight="1">
      <c r="A64" s="73"/>
      <c r="B64" s="56" t="s">
        <v>54</v>
      </c>
      <c r="C64" s="57"/>
      <c r="D64" s="58"/>
      <c r="E64" s="12"/>
      <c r="F64" s="13"/>
      <c r="G64" s="10"/>
      <c r="H64" s="11"/>
    </row>
    <row r="65" spans="1:8" ht="15" customHeight="1">
      <c r="A65" s="73"/>
      <c r="B65" s="56"/>
      <c r="C65" s="57"/>
      <c r="D65" s="58"/>
      <c r="E65" s="12"/>
      <c r="F65" s="13"/>
      <c r="G65" s="10"/>
      <c r="H65" s="11"/>
    </row>
    <row r="66" spans="1:8" ht="15" customHeight="1">
      <c r="A66" s="73"/>
      <c r="B66" s="62" t="s">
        <v>30</v>
      </c>
      <c r="C66" s="63"/>
      <c r="D66" s="64"/>
      <c r="E66" s="12"/>
      <c r="F66" s="13"/>
      <c r="G66" s="10"/>
      <c r="H66" s="11"/>
    </row>
    <row r="67" spans="1:8" ht="15" customHeight="1">
      <c r="A67" s="73"/>
      <c r="B67" s="56" t="s">
        <v>55</v>
      </c>
      <c r="C67" s="57"/>
      <c r="D67" s="58"/>
      <c r="E67" s="12"/>
      <c r="F67" s="13"/>
      <c r="G67" s="10"/>
      <c r="H67" s="11"/>
    </row>
    <row r="68" spans="1:8">
      <c r="A68" s="73"/>
      <c r="B68" s="56"/>
      <c r="C68" s="57"/>
      <c r="D68" s="58"/>
      <c r="E68" s="81"/>
      <c r="F68" s="82"/>
      <c r="G68" s="10"/>
      <c r="H68" s="11"/>
    </row>
    <row r="69" spans="1:8">
      <c r="A69" s="73"/>
      <c r="B69" s="56"/>
      <c r="C69" s="57"/>
      <c r="D69" s="58"/>
      <c r="E69" s="81"/>
      <c r="F69" s="82"/>
      <c r="G69" s="10"/>
      <c r="H69" s="11"/>
    </row>
    <row r="70" spans="1:8" ht="15" thickBot="1">
      <c r="A70" s="92"/>
      <c r="B70" s="95"/>
      <c r="C70" s="95"/>
      <c r="D70" s="95"/>
      <c r="E70" s="96"/>
      <c r="F70" s="96"/>
      <c r="G70" s="29"/>
      <c r="H70" s="30"/>
    </row>
    <row r="71" spans="1:8">
      <c r="A71" s="3" t="s">
        <v>2</v>
      </c>
      <c r="B71" s="4" t="s">
        <v>3</v>
      </c>
      <c r="C71" s="5" t="s">
        <v>4</v>
      </c>
      <c r="D71" s="5" t="s">
        <v>5</v>
      </c>
      <c r="E71" s="51"/>
      <c r="F71" s="51"/>
      <c r="G71" s="51"/>
      <c r="H71" s="52"/>
    </row>
    <row r="72" spans="1:8">
      <c r="A72" s="73">
        <v>4</v>
      </c>
      <c r="B72" s="6">
        <v>2</v>
      </c>
      <c r="C72" s="6" t="str">
        <f>VLOOKUP($A72,[1]Hoja2!$A$2:$G$25,3,FALSE)</f>
        <v>PIEZA</v>
      </c>
      <c r="D72" s="6" t="s">
        <v>39</v>
      </c>
      <c r="E72" s="74"/>
      <c r="F72" s="74"/>
      <c r="G72" s="74"/>
      <c r="H72" s="75"/>
    </row>
    <row r="73" spans="1:8" ht="33.75" customHeight="1">
      <c r="A73" s="73"/>
      <c r="B73" s="76" t="s">
        <v>6</v>
      </c>
      <c r="C73" s="76"/>
      <c r="D73" s="76"/>
      <c r="E73" s="77" t="s">
        <v>7</v>
      </c>
      <c r="F73" s="78"/>
      <c r="G73" s="76" t="s">
        <v>8</v>
      </c>
      <c r="H73" s="79"/>
    </row>
    <row r="74" spans="1:8" ht="26.4">
      <c r="A74" s="73"/>
      <c r="B74" s="80" t="s">
        <v>9</v>
      </c>
      <c r="C74" s="80"/>
      <c r="D74" s="80"/>
      <c r="E74" s="78"/>
      <c r="F74" s="78"/>
      <c r="G74" s="7" t="s">
        <v>10</v>
      </c>
      <c r="H74" s="8" t="s">
        <v>11</v>
      </c>
    </row>
    <row r="75" spans="1:8" ht="135.75" customHeight="1">
      <c r="A75" s="73"/>
      <c r="B75" s="68"/>
      <c r="C75" s="69"/>
      <c r="D75" s="70"/>
      <c r="E75" s="26"/>
      <c r="F75" s="27"/>
      <c r="G75" s="24"/>
      <c r="H75" s="25"/>
    </row>
    <row r="76" spans="1:8" ht="15" customHeight="1">
      <c r="A76" s="73"/>
      <c r="B76" s="56" t="s">
        <v>18</v>
      </c>
      <c r="C76" s="57"/>
      <c r="D76" s="58"/>
      <c r="E76" s="81"/>
      <c r="F76" s="82"/>
      <c r="G76" s="10"/>
      <c r="H76" s="11"/>
    </row>
    <row r="77" spans="1:8" ht="15" customHeight="1">
      <c r="A77" s="73"/>
      <c r="B77" s="55" t="s">
        <v>19</v>
      </c>
      <c r="C77" s="55"/>
      <c r="D77" s="55"/>
      <c r="E77" s="12"/>
      <c r="F77" s="13"/>
      <c r="G77" s="10"/>
      <c r="H77" s="11"/>
    </row>
    <row r="78" spans="1:8" ht="15" customHeight="1">
      <c r="A78" s="73"/>
      <c r="B78" s="56" t="s">
        <v>20</v>
      </c>
      <c r="C78" s="57"/>
      <c r="D78" s="58"/>
      <c r="E78" s="12"/>
      <c r="F78" s="13"/>
      <c r="G78" s="10"/>
      <c r="H78" s="11"/>
    </row>
    <row r="79" spans="1:8" ht="15" customHeight="1">
      <c r="A79" s="73"/>
      <c r="B79" s="59" t="s">
        <v>40</v>
      </c>
      <c r="C79" s="60"/>
      <c r="D79" s="61"/>
      <c r="E79" s="12"/>
      <c r="F79" s="13"/>
      <c r="G79" s="10"/>
      <c r="H79" s="11"/>
    </row>
    <row r="80" spans="1:8" ht="15" customHeight="1">
      <c r="A80" s="73"/>
      <c r="B80" s="59" t="s">
        <v>41</v>
      </c>
      <c r="C80" s="60"/>
      <c r="D80" s="61"/>
      <c r="E80" s="12"/>
      <c r="F80" s="13"/>
      <c r="G80" s="10"/>
      <c r="H80" s="11"/>
    </row>
    <row r="81" spans="1:8" ht="15" customHeight="1">
      <c r="A81" s="73"/>
      <c r="B81" s="59" t="s">
        <v>42</v>
      </c>
      <c r="C81" s="60"/>
      <c r="D81" s="61"/>
      <c r="E81" s="12"/>
      <c r="F81" s="13"/>
      <c r="G81" s="10"/>
      <c r="H81" s="11"/>
    </row>
    <row r="82" spans="1:8" ht="15" customHeight="1">
      <c r="A82" s="73"/>
      <c r="B82" s="59" t="s">
        <v>43</v>
      </c>
      <c r="C82" s="60"/>
      <c r="D82" s="61"/>
      <c r="E82" s="12"/>
      <c r="F82" s="13"/>
      <c r="G82" s="10"/>
      <c r="H82" s="11"/>
    </row>
    <row r="83" spans="1:8" ht="15" customHeight="1">
      <c r="A83" s="73"/>
      <c r="B83" s="59" t="s">
        <v>44</v>
      </c>
      <c r="C83" s="60"/>
      <c r="D83" s="61"/>
      <c r="E83" s="9"/>
      <c r="F83" s="9"/>
      <c r="G83" s="10"/>
      <c r="H83" s="11"/>
    </row>
    <row r="84" spans="1:8" ht="15" customHeight="1">
      <c r="A84" s="73"/>
      <c r="B84" s="59" t="s">
        <v>45</v>
      </c>
      <c r="C84" s="60"/>
      <c r="D84" s="61"/>
      <c r="E84" s="9"/>
      <c r="F84" s="9"/>
      <c r="G84" s="10"/>
      <c r="H84" s="11"/>
    </row>
    <row r="85" spans="1:8" ht="15" customHeight="1">
      <c r="A85" s="73"/>
      <c r="B85" s="59"/>
      <c r="C85" s="60"/>
      <c r="D85" s="61"/>
      <c r="E85" s="9"/>
      <c r="F85" s="9"/>
      <c r="G85" s="10"/>
      <c r="H85" s="11"/>
    </row>
    <row r="86" spans="1:8">
      <c r="A86" s="14" t="s">
        <v>2</v>
      </c>
      <c r="B86" s="15" t="s">
        <v>3</v>
      </c>
      <c r="C86" s="16" t="s">
        <v>4</v>
      </c>
      <c r="D86" s="16" t="s">
        <v>5</v>
      </c>
      <c r="E86" s="101"/>
      <c r="F86" s="101"/>
      <c r="G86" s="101"/>
      <c r="H86" s="102"/>
    </row>
    <row r="87" spans="1:8">
      <c r="A87" s="86">
        <v>5</v>
      </c>
      <c r="B87" s="6">
        <v>1</v>
      </c>
      <c r="C87" s="6" t="str">
        <f>VLOOKUP($A87,[1]Hoja2!$A$2:$G$25,3,FALSE)</f>
        <v>PIEZA</v>
      </c>
      <c r="D87" s="6" t="s">
        <v>56</v>
      </c>
      <c r="E87" s="74"/>
      <c r="F87" s="74"/>
      <c r="G87" s="74"/>
      <c r="H87" s="75"/>
    </row>
    <row r="88" spans="1:8" ht="22.5" customHeight="1">
      <c r="A88" s="87"/>
      <c r="B88" s="76" t="s">
        <v>6</v>
      </c>
      <c r="C88" s="76"/>
      <c r="D88" s="76"/>
      <c r="E88" s="77" t="s">
        <v>7</v>
      </c>
      <c r="F88" s="78"/>
      <c r="G88" s="76" t="s">
        <v>8</v>
      </c>
      <c r="H88" s="79"/>
    </row>
    <row r="89" spans="1:8" ht="26.4">
      <c r="A89" s="87"/>
      <c r="B89" s="80" t="s">
        <v>9</v>
      </c>
      <c r="C89" s="80"/>
      <c r="D89" s="80"/>
      <c r="E89" s="78"/>
      <c r="F89" s="78"/>
      <c r="G89" s="7" t="s">
        <v>10</v>
      </c>
      <c r="H89" s="8" t="s">
        <v>11</v>
      </c>
    </row>
    <row r="90" spans="1:8" ht="147" customHeight="1">
      <c r="A90" s="87"/>
      <c r="B90" s="68"/>
      <c r="C90" s="69"/>
      <c r="D90" s="70"/>
      <c r="E90" s="26"/>
      <c r="F90" s="27"/>
      <c r="G90" s="24"/>
      <c r="H90" s="25"/>
    </row>
    <row r="91" spans="1:8" ht="15" customHeight="1">
      <c r="A91" s="87"/>
      <c r="B91" s="56" t="s">
        <v>18</v>
      </c>
      <c r="C91" s="57"/>
      <c r="D91" s="58"/>
      <c r="E91" s="81"/>
      <c r="F91" s="82"/>
      <c r="G91" s="10"/>
      <c r="H91" s="11"/>
    </row>
    <row r="92" spans="1:8">
      <c r="A92" s="87"/>
      <c r="B92" s="55" t="s">
        <v>19</v>
      </c>
      <c r="C92" s="55"/>
      <c r="D92" s="55"/>
      <c r="E92" s="12"/>
      <c r="F92" s="13"/>
      <c r="G92" s="10"/>
      <c r="H92" s="11"/>
    </row>
    <row r="93" spans="1:8">
      <c r="A93" s="87"/>
      <c r="B93" s="56" t="s">
        <v>20</v>
      </c>
      <c r="C93" s="57"/>
      <c r="D93" s="58"/>
      <c r="E93" s="12"/>
      <c r="F93" s="13"/>
      <c r="G93" s="10"/>
      <c r="H93" s="11"/>
    </row>
    <row r="94" spans="1:8">
      <c r="A94" s="87"/>
      <c r="B94" s="49" t="s">
        <v>21</v>
      </c>
      <c r="C94" s="49"/>
      <c r="D94" s="49"/>
      <c r="E94" s="12"/>
      <c r="F94" s="13"/>
      <c r="G94" s="10"/>
      <c r="H94" s="11"/>
    </row>
    <row r="95" spans="1:8">
      <c r="A95" s="87"/>
      <c r="B95" s="49" t="s">
        <v>22</v>
      </c>
      <c r="C95" s="49"/>
      <c r="D95" s="49"/>
      <c r="E95" s="12"/>
      <c r="F95" s="13"/>
      <c r="G95" s="10"/>
      <c r="H95" s="11"/>
    </row>
    <row r="96" spans="1:8">
      <c r="A96" s="87"/>
      <c r="B96" s="49" t="s">
        <v>57</v>
      </c>
      <c r="C96" s="49"/>
      <c r="D96" s="49"/>
      <c r="E96" s="12"/>
      <c r="F96" s="13"/>
      <c r="G96" s="10"/>
      <c r="H96" s="11"/>
    </row>
    <row r="97" spans="1:8">
      <c r="A97" s="87"/>
      <c r="B97" s="49" t="s">
        <v>24</v>
      </c>
      <c r="C97" s="49"/>
      <c r="D97" s="49"/>
      <c r="E97" s="12"/>
      <c r="F97" s="13"/>
      <c r="G97" s="10"/>
      <c r="H97" s="11"/>
    </row>
    <row r="98" spans="1:8">
      <c r="A98" s="87"/>
      <c r="B98" s="49" t="s">
        <v>25</v>
      </c>
      <c r="C98" s="49"/>
      <c r="D98" s="49"/>
      <c r="E98" s="12"/>
      <c r="F98" s="13"/>
      <c r="G98" s="10"/>
      <c r="H98" s="11"/>
    </row>
    <row r="99" spans="1:8">
      <c r="A99" s="87"/>
      <c r="B99" s="49" t="s">
        <v>26</v>
      </c>
      <c r="C99" s="49"/>
      <c r="D99" s="49"/>
      <c r="E99" s="12"/>
      <c r="F99" s="13"/>
      <c r="G99" s="10"/>
      <c r="H99" s="11"/>
    </row>
    <row r="100" spans="1:8" ht="23.25" customHeight="1">
      <c r="A100" s="87"/>
      <c r="B100" s="32" t="s">
        <v>27</v>
      </c>
      <c r="C100" s="31"/>
      <c r="D100" s="31"/>
      <c r="E100" s="12"/>
      <c r="F100" s="13"/>
      <c r="G100" s="10"/>
      <c r="H100" s="11"/>
    </row>
    <row r="101" spans="1:8">
      <c r="A101" s="87"/>
      <c r="B101" s="49" t="s">
        <v>28</v>
      </c>
      <c r="C101" s="50"/>
      <c r="D101" s="50"/>
      <c r="E101" s="12"/>
      <c r="F101" s="13"/>
      <c r="G101" s="10"/>
      <c r="H101" s="11"/>
    </row>
    <row r="102" spans="1:8">
      <c r="A102" s="87"/>
      <c r="B102" s="49" t="s">
        <v>29</v>
      </c>
      <c r="C102" s="50"/>
      <c r="D102" s="50"/>
      <c r="E102" s="12"/>
      <c r="F102" s="13"/>
      <c r="G102" s="10"/>
      <c r="H102" s="11"/>
    </row>
    <row r="103" spans="1:8">
      <c r="A103" s="87"/>
      <c r="B103" s="54" t="s">
        <v>30</v>
      </c>
      <c r="C103" s="54"/>
      <c r="D103" s="54"/>
      <c r="E103" s="12"/>
      <c r="F103" s="13"/>
      <c r="G103" s="10"/>
      <c r="H103" s="11"/>
    </row>
    <row r="104" spans="1:8">
      <c r="A104" s="87"/>
      <c r="B104" s="50" t="s">
        <v>31</v>
      </c>
      <c r="C104" s="50"/>
      <c r="D104" s="50"/>
      <c r="E104" s="12"/>
      <c r="F104" s="13"/>
      <c r="G104" s="10"/>
      <c r="H104" s="11"/>
    </row>
    <row r="105" spans="1:8">
      <c r="A105" s="87"/>
      <c r="B105" s="50" t="s">
        <v>58</v>
      </c>
      <c r="C105" s="50"/>
      <c r="D105" s="50"/>
      <c r="E105" s="12"/>
      <c r="F105" s="13"/>
      <c r="G105" s="10"/>
      <c r="H105" s="11"/>
    </row>
    <row r="106" spans="1:8">
      <c r="A106" s="87"/>
      <c r="B106" s="50" t="s">
        <v>33</v>
      </c>
      <c r="C106" s="50"/>
      <c r="D106" s="50"/>
      <c r="E106" s="12"/>
      <c r="F106" s="13"/>
      <c r="G106" s="10"/>
      <c r="H106" s="11"/>
    </row>
    <row r="107" spans="1:8">
      <c r="A107" s="87"/>
      <c r="B107" s="50" t="s">
        <v>34</v>
      </c>
      <c r="C107" s="50"/>
      <c r="D107" s="50"/>
      <c r="E107" s="9"/>
      <c r="F107" s="9"/>
      <c r="G107" s="10"/>
      <c r="H107" s="11"/>
    </row>
    <row r="108" spans="1:8">
      <c r="A108" s="87"/>
      <c r="B108" s="50" t="s">
        <v>35</v>
      </c>
      <c r="C108" s="50"/>
      <c r="D108" s="50"/>
      <c r="E108" s="9"/>
      <c r="F108" s="9"/>
      <c r="G108" s="10"/>
      <c r="H108" s="11"/>
    </row>
    <row r="109" spans="1:8">
      <c r="A109" s="87"/>
      <c r="B109" s="50" t="s">
        <v>36</v>
      </c>
      <c r="C109" s="50"/>
      <c r="D109" s="50"/>
      <c r="E109" s="9"/>
      <c r="F109" s="9"/>
      <c r="G109" s="10"/>
      <c r="H109" s="11"/>
    </row>
    <row r="110" spans="1:8" ht="15" thickBot="1">
      <c r="A110" s="87"/>
      <c r="B110" s="83"/>
      <c r="C110" s="84"/>
      <c r="D110" s="85"/>
      <c r="E110" s="9"/>
      <c r="F110" s="9"/>
      <c r="G110" s="10"/>
      <c r="H110" s="11"/>
    </row>
    <row r="111" spans="1:8">
      <c r="A111" s="17" t="s">
        <v>12</v>
      </c>
      <c r="B111" s="71" t="s">
        <v>13</v>
      </c>
      <c r="C111" s="71"/>
      <c r="D111" s="71"/>
      <c r="E111" s="51"/>
      <c r="F111" s="51"/>
      <c r="G111" s="51"/>
      <c r="H111" s="52"/>
    </row>
    <row r="112" spans="1:8" ht="43.5" customHeight="1" thickBot="1">
      <c r="A112" s="18" t="s">
        <v>14</v>
      </c>
      <c r="B112" s="72" t="s">
        <v>59</v>
      </c>
      <c r="C112" s="72"/>
      <c r="D112" s="72"/>
      <c r="E112" s="19"/>
      <c r="F112" s="19"/>
      <c r="G112" s="20"/>
      <c r="H112" s="21"/>
    </row>
    <row r="113" spans="1:8">
      <c r="A113" s="17" t="s">
        <v>15</v>
      </c>
      <c r="B113" s="71" t="s">
        <v>16</v>
      </c>
      <c r="C113" s="71"/>
      <c r="D113" s="71"/>
      <c r="E113" s="51"/>
      <c r="F113" s="51"/>
      <c r="G113" s="51"/>
      <c r="H113" s="52"/>
    </row>
    <row r="114" spans="1:8" ht="28.5" customHeight="1" thickBot="1">
      <c r="A114" s="18" t="s">
        <v>17</v>
      </c>
      <c r="B114" s="72" t="s">
        <v>60</v>
      </c>
      <c r="C114" s="72"/>
      <c r="D114" s="72"/>
      <c r="E114" s="19"/>
      <c r="F114" s="19"/>
      <c r="G114" s="20"/>
      <c r="H114" s="21"/>
    </row>
  </sheetData>
  <mergeCells count="154">
    <mergeCell ref="E46:H46"/>
    <mergeCell ref="B107:D107"/>
    <mergeCell ref="B108:D108"/>
    <mergeCell ref="B109:D109"/>
    <mergeCell ref="A21:A45"/>
    <mergeCell ref="E86:H86"/>
    <mergeCell ref="E87:H87"/>
    <mergeCell ref="B88:D88"/>
    <mergeCell ref="E88:F89"/>
    <mergeCell ref="G88:H88"/>
    <mergeCell ref="B89:D89"/>
    <mergeCell ref="B90:D90"/>
    <mergeCell ref="B91:D91"/>
    <mergeCell ref="E91:F91"/>
    <mergeCell ref="E34:F34"/>
    <mergeCell ref="B33:D33"/>
    <mergeCell ref="B29:D29"/>
    <mergeCell ref="E45:F45"/>
    <mergeCell ref="B26:D26"/>
    <mergeCell ref="E26:F26"/>
    <mergeCell ref="B27:D27"/>
    <mergeCell ref="E27:F27"/>
    <mergeCell ref="B10:D10"/>
    <mergeCell ref="E10:F10"/>
    <mergeCell ref="B11:D11"/>
    <mergeCell ref="E11:F11"/>
    <mergeCell ref="E29:F29"/>
    <mergeCell ref="E30:F30"/>
    <mergeCell ref="E31:F31"/>
    <mergeCell ref="E32:F32"/>
    <mergeCell ref="E16:H16"/>
    <mergeCell ref="B28:D28"/>
    <mergeCell ref="E18:H18"/>
    <mergeCell ref="E17:F17"/>
    <mergeCell ref="A6:A19"/>
    <mergeCell ref="E21:H21"/>
    <mergeCell ref="B22:D22"/>
    <mergeCell ref="E22:F23"/>
    <mergeCell ref="G22:H22"/>
    <mergeCell ref="B23:D23"/>
    <mergeCell ref="B24:D24"/>
    <mergeCell ref="B25:D25"/>
    <mergeCell ref="E25:F25"/>
    <mergeCell ref="E9:F9"/>
    <mergeCell ref="E19:F19"/>
    <mergeCell ref="B15:D15"/>
    <mergeCell ref="B17:D17"/>
    <mergeCell ref="B18:D18"/>
    <mergeCell ref="B14:D14"/>
    <mergeCell ref="B12:D12"/>
    <mergeCell ref="E12:F12"/>
    <mergeCell ref="B13:D13"/>
    <mergeCell ref="E13:F13"/>
    <mergeCell ref="B19:D19"/>
    <mergeCell ref="B8:D8"/>
    <mergeCell ref="E24:F24"/>
    <mergeCell ref="E20:H20"/>
    <mergeCell ref="B9:D9"/>
    <mergeCell ref="A1:H1"/>
    <mergeCell ref="A2:H2"/>
    <mergeCell ref="A3:H3"/>
    <mergeCell ref="E5:H5"/>
    <mergeCell ref="A47:A70"/>
    <mergeCell ref="E47:H47"/>
    <mergeCell ref="B48:D48"/>
    <mergeCell ref="E48:F49"/>
    <mergeCell ref="G48:H48"/>
    <mergeCell ref="B49:D49"/>
    <mergeCell ref="B50:D50"/>
    <mergeCell ref="E6:H6"/>
    <mergeCell ref="B7:D7"/>
    <mergeCell ref="E7:F8"/>
    <mergeCell ref="G7:H7"/>
    <mergeCell ref="B51:D51"/>
    <mergeCell ref="E51:F51"/>
    <mergeCell ref="B68:D68"/>
    <mergeCell ref="E68:F68"/>
    <mergeCell ref="B69:D69"/>
    <mergeCell ref="E69:F69"/>
    <mergeCell ref="B70:D70"/>
    <mergeCell ref="E70:F70"/>
    <mergeCell ref="B16:D16"/>
    <mergeCell ref="B113:D113"/>
    <mergeCell ref="E113:H113"/>
    <mergeCell ref="B114:D114"/>
    <mergeCell ref="B111:D111"/>
    <mergeCell ref="E111:H111"/>
    <mergeCell ref="B112:D112"/>
    <mergeCell ref="A72:A85"/>
    <mergeCell ref="E72:H72"/>
    <mergeCell ref="B73:D73"/>
    <mergeCell ref="E73:F74"/>
    <mergeCell ref="G73:H73"/>
    <mergeCell ref="B74:D74"/>
    <mergeCell ref="B76:D76"/>
    <mergeCell ref="E76:F76"/>
    <mergeCell ref="B83:D83"/>
    <mergeCell ref="B84:D84"/>
    <mergeCell ref="B85:D85"/>
    <mergeCell ref="B92:D92"/>
    <mergeCell ref="B93:D93"/>
    <mergeCell ref="B110:D110"/>
    <mergeCell ref="B104:D104"/>
    <mergeCell ref="B105:D105"/>
    <mergeCell ref="B106:D106"/>
    <mergeCell ref="A87:A110"/>
    <mergeCell ref="B102:D102"/>
    <mergeCell ref="B103:D103"/>
    <mergeCell ref="B52:D52"/>
    <mergeCell ref="B53:D53"/>
    <mergeCell ref="B77:D77"/>
    <mergeCell ref="B78:D78"/>
    <mergeCell ref="B79:D79"/>
    <mergeCell ref="B80:D80"/>
    <mergeCell ref="B81:D81"/>
    <mergeCell ref="B82:D82"/>
    <mergeCell ref="B54:D54"/>
    <mergeCell ref="B55:D55"/>
    <mergeCell ref="B56:D56"/>
    <mergeCell ref="B57:D57"/>
    <mergeCell ref="B58:D58"/>
    <mergeCell ref="B59:D59"/>
    <mergeCell ref="B63:D63"/>
    <mergeCell ref="B64:D64"/>
    <mergeCell ref="B65:D65"/>
    <mergeCell ref="B66:D66"/>
    <mergeCell ref="B60:D60"/>
    <mergeCell ref="B67:D67"/>
    <mergeCell ref="B75:D75"/>
    <mergeCell ref="B94:D94"/>
    <mergeCell ref="B95:D95"/>
    <mergeCell ref="B96:D96"/>
    <mergeCell ref="B97:D97"/>
    <mergeCell ref="B98:D98"/>
    <mergeCell ref="B99:D99"/>
    <mergeCell ref="B101:D101"/>
    <mergeCell ref="E71:H71"/>
    <mergeCell ref="E28:F28"/>
    <mergeCell ref="B30:D30"/>
    <mergeCell ref="E35:F35"/>
    <mergeCell ref="E36:F36"/>
    <mergeCell ref="B31:D31"/>
    <mergeCell ref="B32:D32"/>
    <mergeCell ref="B35:D35"/>
    <mergeCell ref="B36:D36"/>
    <mergeCell ref="B38:D38"/>
    <mergeCell ref="B39:D39"/>
    <mergeCell ref="B40:D40"/>
    <mergeCell ref="B41:D41"/>
    <mergeCell ref="B42:D42"/>
    <mergeCell ref="B43:D43"/>
    <mergeCell ref="E33:F33"/>
    <mergeCell ref="B45:D45"/>
    <mergeCell ref="B37:D37"/>
  </mergeCells>
  <pageMargins left="0.70866141732283472" right="0.51181102362204722" top="0.35433070866141736" bottom="0.35433070866141736" header="0.31496062992125984" footer="0.31496062992125984"/>
  <pageSetup scale="7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view="pageBreakPreview" topLeftCell="A16" zoomScale="145" zoomScaleNormal="145" zoomScaleSheetLayoutView="145" workbookViewId="0">
      <selection activeCell="B24" sqref="B24:D24"/>
    </sheetView>
  </sheetViews>
  <sheetFormatPr baseColWidth="10" defaultRowHeight="14.4"/>
  <cols>
    <col min="1" max="1" width="4.5546875" customWidth="1"/>
    <col min="2" max="3" width="18.21875" customWidth="1"/>
    <col min="4" max="4" width="11.88671875" customWidth="1"/>
    <col min="5" max="6" width="11.109375" customWidth="1"/>
    <col min="7" max="7" width="9.109375" customWidth="1"/>
  </cols>
  <sheetData>
    <row r="1" spans="1:8" ht="39.75" customHeight="1">
      <c r="A1" s="112" t="s">
        <v>0</v>
      </c>
      <c r="B1" s="112"/>
      <c r="C1" s="112"/>
      <c r="D1" s="112"/>
      <c r="E1" s="112"/>
      <c r="F1" s="112"/>
      <c r="G1" s="112"/>
      <c r="H1" s="112"/>
    </row>
    <row r="2" spans="1:8" ht="20.399999999999999">
      <c r="A2" s="113" t="s">
        <v>1</v>
      </c>
      <c r="B2" s="113"/>
      <c r="C2" s="113"/>
      <c r="D2" s="113"/>
      <c r="E2" s="113"/>
      <c r="F2" s="113"/>
      <c r="G2" s="113"/>
      <c r="H2" s="113"/>
    </row>
    <row r="3" spans="1:8" ht="21" customHeight="1">
      <c r="A3" s="114" t="s">
        <v>73</v>
      </c>
      <c r="B3" s="114"/>
      <c r="C3" s="114"/>
      <c r="D3" s="114"/>
      <c r="E3" s="114"/>
      <c r="F3" s="114"/>
      <c r="G3" s="114"/>
      <c r="H3" s="114"/>
    </row>
    <row r="4" spans="1:8" ht="15" thickBot="1">
      <c r="A4" s="1"/>
      <c r="B4" s="1"/>
      <c r="C4" s="1"/>
      <c r="D4" s="1"/>
      <c r="E4" s="2"/>
      <c r="F4" s="2"/>
      <c r="G4" s="1"/>
      <c r="H4" s="1"/>
    </row>
    <row r="5" spans="1:8">
      <c r="A5" s="3" t="s">
        <v>2</v>
      </c>
      <c r="B5" s="4" t="s">
        <v>3</v>
      </c>
      <c r="C5" s="5" t="s">
        <v>4</v>
      </c>
      <c r="D5" s="5" t="s">
        <v>5</v>
      </c>
      <c r="E5" s="51"/>
      <c r="F5" s="51"/>
      <c r="G5" s="51"/>
      <c r="H5" s="52"/>
    </row>
    <row r="6" spans="1:8">
      <c r="A6" s="86">
        <v>1</v>
      </c>
      <c r="B6" s="6">
        <v>108</v>
      </c>
      <c r="C6" s="6" t="s">
        <v>65</v>
      </c>
      <c r="D6" s="38" t="s">
        <v>66</v>
      </c>
      <c r="E6" s="74"/>
      <c r="F6" s="74"/>
      <c r="G6" s="74"/>
      <c r="H6" s="75"/>
    </row>
    <row r="7" spans="1:8" ht="28.8" customHeight="1">
      <c r="A7" s="87"/>
      <c r="B7" s="76" t="s">
        <v>6</v>
      </c>
      <c r="C7" s="76"/>
      <c r="D7" s="76"/>
      <c r="E7" s="77" t="s">
        <v>72</v>
      </c>
      <c r="F7" s="78"/>
      <c r="G7" s="76" t="s">
        <v>8</v>
      </c>
      <c r="H7" s="79"/>
    </row>
    <row r="8" spans="1:8" ht="24.6" customHeight="1">
      <c r="A8" s="87"/>
      <c r="B8" s="80" t="s">
        <v>9</v>
      </c>
      <c r="C8" s="80"/>
      <c r="D8" s="80"/>
      <c r="E8" s="78"/>
      <c r="F8" s="78"/>
      <c r="G8" s="36" t="s">
        <v>10</v>
      </c>
      <c r="H8" s="37" t="s">
        <v>11</v>
      </c>
    </row>
    <row r="9" spans="1:8" ht="114.6" customHeight="1">
      <c r="A9" s="87"/>
      <c r="B9" s="68"/>
      <c r="C9" s="69"/>
      <c r="D9" s="70"/>
      <c r="E9" s="97"/>
      <c r="F9" s="98"/>
      <c r="G9" s="24"/>
      <c r="H9" s="25"/>
    </row>
    <row r="10" spans="1:8" ht="21" customHeight="1">
      <c r="A10" s="87"/>
      <c r="B10" s="103" t="s">
        <v>69</v>
      </c>
      <c r="C10" s="104"/>
      <c r="D10" s="105"/>
      <c r="E10" s="81"/>
      <c r="F10" s="82"/>
      <c r="G10" s="10"/>
      <c r="H10" s="11"/>
    </row>
    <row r="11" spans="1:8" ht="21" customHeight="1">
      <c r="A11" s="87"/>
      <c r="B11" s="107" t="s">
        <v>70</v>
      </c>
      <c r="C11" s="107"/>
      <c r="D11" s="107"/>
      <c r="E11" s="81"/>
      <c r="F11" s="82"/>
      <c r="G11" s="10"/>
      <c r="H11" s="11"/>
    </row>
    <row r="12" spans="1:8" ht="28.2" customHeight="1">
      <c r="A12" s="87"/>
      <c r="B12" s="103" t="s">
        <v>71</v>
      </c>
      <c r="C12" s="104"/>
      <c r="D12" s="105"/>
      <c r="E12" s="81"/>
      <c r="F12" s="82"/>
      <c r="G12" s="10"/>
      <c r="H12" s="11"/>
    </row>
    <row r="13" spans="1:8" ht="15" customHeight="1">
      <c r="A13" s="87"/>
      <c r="B13" s="42" t="s">
        <v>75</v>
      </c>
      <c r="C13" s="43"/>
      <c r="D13" s="44" t="s">
        <v>3</v>
      </c>
      <c r="E13" s="39"/>
      <c r="F13" s="40"/>
      <c r="G13" s="10"/>
      <c r="H13" s="11"/>
    </row>
    <row r="14" spans="1:8" ht="28.2" customHeight="1">
      <c r="A14" s="87"/>
      <c r="B14" s="107" t="s">
        <v>74</v>
      </c>
      <c r="C14" s="107"/>
      <c r="D14" s="41">
        <v>3</v>
      </c>
      <c r="E14" s="39"/>
      <c r="F14" s="40"/>
      <c r="G14" s="10"/>
      <c r="H14" s="11"/>
    </row>
    <row r="15" spans="1:8" ht="28.2" customHeight="1">
      <c r="A15" s="87"/>
      <c r="B15" s="107" t="s">
        <v>77</v>
      </c>
      <c r="C15" s="107"/>
      <c r="D15" s="41">
        <v>6</v>
      </c>
      <c r="E15" s="39"/>
      <c r="F15" s="40"/>
      <c r="G15" s="10"/>
      <c r="H15" s="11"/>
    </row>
    <row r="16" spans="1:8" ht="28.2" customHeight="1">
      <c r="A16" s="87"/>
      <c r="B16" s="107" t="s">
        <v>78</v>
      </c>
      <c r="C16" s="107"/>
      <c r="D16" s="41">
        <v>33</v>
      </c>
      <c r="E16" s="39"/>
      <c r="F16" s="40"/>
      <c r="G16" s="10"/>
      <c r="H16" s="11"/>
    </row>
    <row r="17" spans="1:8" ht="28.2" customHeight="1">
      <c r="A17" s="87"/>
      <c r="B17" s="107" t="s">
        <v>79</v>
      </c>
      <c r="C17" s="107"/>
      <c r="D17" s="41">
        <v>33</v>
      </c>
      <c r="E17" s="39"/>
      <c r="F17" s="40"/>
      <c r="G17" s="10"/>
      <c r="H17" s="11"/>
    </row>
    <row r="18" spans="1:8" ht="28.2" customHeight="1">
      <c r="A18" s="87"/>
      <c r="B18" s="107" t="s">
        <v>80</v>
      </c>
      <c r="C18" s="107"/>
      <c r="D18" s="41">
        <v>33</v>
      </c>
      <c r="E18" s="39"/>
      <c r="F18" s="40"/>
      <c r="G18" s="10"/>
      <c r="H18" s="11"/>
    </row>
    <row r="19" spans="1:8" ht="15" customHeight="1">
      <c r="A19" s="87"/>
      <c r="B19" s="108" t="s">
        <v>76</v>
      </c>
      <c r="C19" s="109"/>
      <c r="D19" s="44">
        <f>SUM(D14:D18)</f>
        <v>108</v>
      </c>
      <c r="E19" s="39"/>
      <c r="F19" s="40"/>
      <c r="G19" s="10"/>
      <c r="H19" s="11"/>
    </row>
    <row r="20" spans="1:8" ht="15" customHeight="1">
      <c r="A20" s="87"/>
      <c r="B20" s="106" t="s">
        <v>85</v>
      </c>
      <c r="C20" s="107"/>
      <c r="D20" s="107"/>
      <c r="E20" s="39"/>
      <c r="F20" s="40"/>
      <c r="G20" s="10"/>
      <c r="H20" s="11"/>
    </row>
    <row r="21" spans="1:8" ht="15" customHeight="1">
      <c r="A21" s="87"/>
      <c r="B21" s="106" t="s">
        <v>83</v>
      </c>
      <c r="C21" s="107"/>
      <c r="D21" s="107"/>
      <c r="E21" s="39"/>
      <c r="F21" s="40"/>
      <c r="G21" s="10"/>
      <c r="H21" s="11"/>
    </row>
    <row r="22" spans="1:8" ht="39" customHeight="1">
      <c r="A22" s="87"/>
      <c r="B22" s="103" t="s">
        <v>81</v>
      </c>
      <c r="C22" s="104"/>
      <c r="D22" s="105"/>
      <c r="E22" s="39"/>
      <c r="F22" s="40"/>
      <c r="G22" s="10"/>
      <c r="H22" s="11"/>
    </row>
    <row r="23" spans="1:8" ht="28.2" customHeight="1">
      <c r="A23" s="87"/>
      <c r="B23" s="103" t="s">
        <v>82</v>
      </c>
      <c r="C23" s="104"/>
      <c r="D23" s="105"/>
      <c r="E23" s="81"/>
      <c r="F23" s="82"/>
      <c r="G23" s="10"/>
      <c r="H23" s="11"/>
    </row>
    <row r="24" spans="1:8" ht="12.6" customHeight="1" thickBot="1">
      <c r="A24" s="87"/>
      <c r="B24" s="106" t="s">
        <v>84</v>
      </c>
      <c r="C24" s="107"/>
      <c r="D24" s="107"/>
      <c r="E24" s="45"/>
      <c r="F24" s="46"/>
      <c r="G24" s="47"/>
      <c r="H24" s="48"/>
    </row>
    <row r="25" spans="1:8">
      <c r="A25" s="87"/>
      <c r="B25" s="71" t="s">
        <v>13</v>
      </c>
      <c r="C25" s="71"/>
      <c r="D25" s="71"/>
      <c r="E25" s="51"/>
      <c r="F25" s="51"/>
      <c r="G25" s="51"/>
      <c r="H25" s="52"/>
    </row>
    <row r="26" spans="1:8" ht="40.200000000000003" customHeight="1" thickBot="1">
      <c r="A26" s="115"/>
      <c r="B26" s="72" t="s">
        <v>68</v>
      </c>
      <c r="C26" s="72"/>
      <c r="D26" s="72"/>
      <c r="E26" s="99"/>
      <c r="F26" s="110"/>
      <c r="G26" s="110"/>
      <c r="H26" s="111"/>
    </row>
  </sheetData>
  <mergeCells count="34">
    <mergeCell ref="A1:H1"/>
    <mergeCell ref="A2:H2"/>
    <mergeCell ref="A3:H3"/>
    <mergeCell ref="E5:H5"/>
    <mergeCell ref="A6:A26"/>
    <mergeCell ref="E6:H6"/>
    <mergeCell ref="B7:D7"/>
    <mergeCell ref="E7:F8"/>
    <mergeCell ref="G7:H7"/>
    <mergeCell ref="B8:D8"/>
    <mergeCell ref="B9:D9"/>
    <mergeCell ref="E9:F9"/>
    <mergeCell ref="B10:D10"/>
    <mergeCell ref="E10:F10"/>
    <mergeCell ref="B11:D11"/>
    <mergeCell ref="E11:F11"/>
    <mergeCell ref="E26:H26"/>
    <mergeCell ref="B25:D25"/>
    <mergeCell ref="E25:H25"/>
    <mergeCell ref="B26:D26"/>
    <mergeCell ref="B12:D12"/>
    <mergeCell ref="E12:F12"/>
    <mergeCell ref="B23:D23"/>
    <mergeCell ref="E23:F23"/>
    <mergeCell ref="B21:D21"/>
    <mergeCell ref="B24:D24"/>
    <mergeCell ref="B14:C14"/>
    <mergeCell ref="B22:D22"/>
    <mergeCell ref="B20:D20"/>
    <mergeCell ref="B15:C15"/>
    <mergeCell ref="B16:C16"/>
    <mergeCell ref="B17:C17"/>
    <mergeCell ref="B18:C18"/>
    <mergeCell ref="B19:C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 CALLISAYA</vt:lpstr>
      <vt:lpstr>Hoja1</vt:lpstr>
      <vt:lpstr>'ING CALLISAYA'!Área_de_impresión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ANA LIZETHE BERNAL ALMANZA</cp:lastModifiedBy>
  <cp:lastPrinted>2023-07-19T16:52:45Z</cp:lastPrinted>
  <dcterms:created xsi:type="dcterms:W3CDTF">2023-04-15T15:07:08Z</dcterms:created>
  <dcterms:modified xsi:type="dcterms:W3CDTF">2023-07-19T16:53:04Z</dcterms:modified>
</cp:coreProperties>
</file>